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Data Center\Data Bulletin\DB8\Graphics\Clean chart data\"/>
    </mc:Choice>
  </mc:AlternateContent>
  <xr:revisionPtr revIDLastSave="0" documentId="13_ncr:1_{09831240-F577-47D2-96CC-97D9E1E9CE5B}" xr6:coauthVersionLast="46" xr6:coauthVersionMax="46" xr10:uidLastSave="{00000000-0000-0000-0000-000000000000}"/>
  <bookViews>
    <workbookView xWindow="-108" yWindow="-108" windowWidth="23256" windowHeight="12576" xr2:uid="{934B8844-EB88-46EA-B7B5-66B2A20583DF}"/>
  </bookViews>
  <sheets>
    <sheet name="Chart 1" sheetId="43" r:id="rId1"/>
    <sheet name="Chart 2" sheetId="45" r:id="rId2"/>
    <sheet name="Chart 3" sheetId="46" r:id="rId3"/>
    <sheet name="Chart 4" sheetId="27" r:id="rId4"/>
    <sheet name="Chart 5" sheetId="47" r:id="rId5"/>
    <sheet name="Chart 6" sheetId="48" r:id="rId6"/>
    <sheet name="Chart 7" sheetId="49" r:id="rId7"/>
    <sheet name="Chart 8" sheetId="53" r:id="rId8"/>
    <sheet name="Chart 9" sheetId="55" r:id="rId9"/>
    <sheet name="Chart 10" sheetId="42" r:id="rId10"/>
    <sheet name="Chart 11" sheetId="56" r:id="rId11"/>
    <sheet name="Chart S1" sheetId="11" r:id="rId12"/>
    <sheet name="Chart S2" sheetId="24" r:id="rId13"/>
    <sheet name="Chart S3" sheetId="57" r:id="rId14"/>
    <sheet name="Chart S4" sheetId="59" r:id="rId15"/>
    <sheet name="Chart S5" sheetId="58" r:id="rId16"/>
    <sheet name="Chart S6" sheetId="60" r:id="rId17"/>
    <sheet name="Chart S7" sheetId="61" r:id="rId18"/>
    <sheet name="Cover page chart" sheetId="29" r:id="rId19"/>
  </sheets>
  <definedNames>
    <definedName name="_xlnm._FilterDatabase" localSheetId="0" hidden="1">'Chart 1'!$A$1:$D$1</definedName>
    <definedName name="_xlnm._FilterDatabase" localSheetId="10" hidden="1">'Chart 11'!$A$1:$E$1</definedName>
    <definedName name="_xlnm._FilterDatabase" localSheetId="1" hidden="1">'Chart 2'!$A$1:$E$1</definedName>
    <definedName name="_xlnm._FilterDatabase" localSheetId="2" hidden="1">'Chart 3'!$A$1:$C$1</definedName>
    <definedName name="_xlnm._FilterDatabase" localSheetId="4" hidden="1">'Chart 5'!$A$1:$D$1</definedName>
    <definedName name="_xlnm._FilterDatabase" localSheetId="5" hidden="1">'Chart 6'!$A$1:$C$1</definedName>
    <definedName name="_xlnm._FilterDatabase" localSheetId="11" hidden="1">'Chart S1'!$A$1:$D$1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1" l="1"/>
  <c r="D4" i="61"/>
  <c r="D5" i="61"/>
  <c r="D2" i="61"/>
  <c r="D11" i="27"/>
  <c r="D12" i="27"/>
  <c r="D13" i="27"/>
  <c r="D10" i="27"/>
  <c r="D7" i="27"/>
  <c r="D8" i="27"/>
  <c r="D9" i="27"/>
  <c r="D6" i="27"/>
  <c r="D3" i="27"/>
  <c r="D4" i="27"/>
  <c r="D5" i="27"/>
  <c r="D2" i="27"/>
</calcChain>
</file>

<file path=xl/sharedStrings.xml><?xml version="1.0" encoding="utf-8"?>
<sst xmlns="http://schemas.openxmlformats.org/spreadsheetml/2006/main" count="779" uniqueCount="141">
  <si>
    <t>Construction</t>
  </si>
  <si>
    <t>Manufacturing</t>
  </si>
  <si>
    <t>Information</t>
  </si>
  <si>
    <t>Struck by object or equipment</t>
  </si>
  <si>
    <t>Struck by dislodged flying object, particle</t>
  </si>
  <si>
    <t>Struck by discharged object or substance</t>
  </si>
  <si>
    <t>Struck by thrown object--unintentional injury</t>
  </si>
  <si>
    <t>Injured by object breaking in hand</t>
  </si>
  <si>
    <t>Injured by slipping or swinging object held by injured worker</t>
  </si>
  <si>
    <t>Injured by slipping or swinging object held by other person</t>
  </si>
  <si>
    <t>Struck against object or equipment</t>
  </si>
  <si>
    <t>Struck against moving part of machinery or equipment</t>
  </si>
  <si>
    <t>Struck against object or equipment while moving it</t>
  </si>
  <si>
    <t>Stepped on object</t>
  </si>
  <si>
    <t>Struck against stationary object or equipment while rising</t>
  </si>
  <si>
    <t>Year</t>
  </si>
  <si>
    <t>Other</t>
  </si>
  <si>
    <t>Struck by object or equipment, other</t>
  </si>
  <si>
    <t>Struck by powered, nontransport vehicle</t>
  </si>
  <si>
    <t>Struck by vehicle</t>
  </si>
  <si>
    <t xml:space="preserve"> </t>
  </si>
  <si>
    <t>Subsector</t>
  </si>
  <si>
    <t>NAICS</t>
  </si>
  <si>
    <t>% total fatal injuries</t>
  </si>
  <si>
    <t>% struck-by fatal injuries</t>
  </si>
  <si>
    <t>Construction of buildings</t>
  </si>
  <si>
    <t>Heavy &amp; civil engineering construction</t>
  </si>
  <si>
    <t>Specialty trade contractors</t>
  </si>
  <si>
    <t>Struck by falling object</t>
  </si>
  <si>
    <t>All fatal injuries</t>
  </si>
  <si>
    <t>Industry</t>
  </si>
  <si>
    <t>Agriculture</t>
  </si>
  <si>
    <t>Mining</t>
  </si>
  <si>
    <t>Utilities</t>
  </si>
  <si>
    <t>Wholesale trade</t>
  </si>
  <si>
    <t>Transportation</t>
  </si>
  <si>
    <t>Public admin.</t>
  </si>
  <si>
    <t>Rate per 100,000 FTEs</t>
  </si>
  <si>
    <t>Heavy and civil engineering construction</t>
  </si>
  <si>
    <t>OIICS</t>
  </si>
  <si>
    <t>Falling object or equipment</t>
  </si>
  <si>
    <t>Discharged or flying object</t>
  </si>
  <si>
    <t>Handheld object or equipment</t>
  </si>
  <si>
    <t>N injuries</t>
  </si>
  <si>
    <t>All injuries</t>
  </si>
  <si>
    <t>Rate per 10,000 FTEs</t>
  </si>
  <si>
    <t>Residential building</t>
  </si>
  <si>
    <t>Nonresidential building</t>
  </si>
  <si>
    <t>Utility system</t>
  </si>
  <si>
    <t>Highway, street, and bridge</t>
  </si>
  <si>
    <t>Framing</t>
  </si>
  <si>
    <t>Masonry</t>
  </si>
  <si>
    <t>Electrical and wiring</t>
  </si>
  <si>
    <t>Plumbing and HVAC</t>
  </si>
  <si>
    <t>Drywall and insulation</t>
  </si>
  <si>
    <t>Site preparation</t>
  </si>
  <si>
    <t>Retail trade</t>
  </si>
  <si>
    <t>Struck by</t>
  </si>
  <si>
    <t>Struck against</t>
  </si>
  <si>
    <t>State</t>
  </si>
  <si>
    <t>Arizona</t>
  </si>
  <si>
    <t>Arkansas</t>
  </si>
  <si>
    <t>California</t>
  </si>
  <si>
    <t>Connecticut</t>
  </si>
  <si>
    <t>Delaware</t>
  </si>
  <si>
    <t>District of Columbia</t>
  </si>
  <si>
    <t>Georgia</t>
  </si>
  <si>
    <t>Hawaii</t>
  </si>
  <si>
    <t>Illinois</t>
  </si>
  <si>
    <t>Indiana</t>
  </si>
  <si>
    <t>Iowa</t>
  </si>
  <si>
    <t>Kansas</t>
  </si>
  <si>
    <t>Kentucky</t>
  </si>
  <si>
    <t>Louisana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</si>
  <si>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</si>
  <si>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</si>
  <si>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</si>
  <si>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</si>
  <si>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</si>
  <si>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</si>
  <si>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</si>
  <si>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</si>
  <si>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</si>
  <si>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Jersey</t>
  </si>
  <si>
    <t>New York</t>
  </si>
  <si>
    <t>North Carolina</t>
  </si>
  <si>
    <t>Ohio</t>
  </si>
  <si>
    <t>Oregon</t>
  </si>
  <si>
    <t>Pennslyvania</t>
  </si>
  <si>
    <t>South Carolina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</si>
  <si>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</si>
  <si>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</si>
  <si>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</si>
  <si>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</si>
  <si>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</si>
  <si>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</si>
  <si>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</si>
  <si>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</si>
  <si>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All nonfatal injuries</t>
  </si>
  <si>
    <t xml:space="preserve">Heavy &amp; civil engineering </t>
  </si>
  <si>
    <t>Event/exposure</t>
  </si>
  <si>
    <t>N total fatal injuries</t>
  </si>
  <si>
    <t>Struck by transport vehicle</t>
  </si>
  <si>
    <t>Construction of Buildings (NAICS 236)</t>
  </si>
  <si>
    <t>Heavy &amp; Civil Engineering Construction (NAICS 237)</t>
  </si>
  <si>
    <t>Specialty Trade Contractors (NAICS 238)</t>
  </si>
  <si>
    <t>620, 629</t>
  </si>
  <si>
    <t>N injuries, sum of 2017-2019</t>
  </si>
  <si>
    <t>Transport vehicle</t>
  </si>
  <si>
    <t>Powered, non-transport vehicle</t>
  </si>
  <si>
    <t>Rolling object or equipment</t>
  </si>
  <si>
    <t>Swinging or slipping object</t>
  </si>
  <si>
    <t>Unspecified or unclassifiable</t>
  </si>
  <si>
    <t>Moving object or equipment</t>
  </si>
  <si>
    <t>Stationary object or equipment</t>
  </si>
  <si>
    <t>630, 639</t>
  </si>
  <si>
    <t>Falling objects or equipment</t>
  </si>
  <si>
    <t>Discharged or flying objects</t>
  </si>
  <si>
    <t>Injured by handheld objects or equipment</t>
  </si>
  <si>
    <t>Unspecified or classifiable</t>
  </si>
  <si>
    <t>6230, 6239</t>
  </si>
  <si>
    <t>Object or equipment dropped by injured worker</t>
  </si>
  <si>
    <t>Object or equipment dropped by other person</t>
  </si>
  <si>
    <t>Object falling from vehicle or machinery</t>
  </si>
  <si>
    <t>6240, 6249</t>
  </si>
  <si>
    <t>6250, 6259</t>
  </si>
  <si>
    <t>Detailed event/exposure</t>
  </si>
  <si>
    <t>Moving objects or equipment</t>
  </si>
  <si>
    <t>Stationary objects or equipment</t>
  </si>
  <si>
    <t>6310, 6319</t>
  </si>
  <si>
    <t>6320, 6329</t>
  </si>
  <si>
    <t>Struck-by injury category</t>
  </si>
  <si>
    <t>Struck-against injury category</t>
  </si>
  <si>
    <t>Work zone</t>
  </si>
  <si>
    <t>Roadway</t>
  </si>
  <si>
    <t>Non-roadway area</t>
  </si>
  <si>
    <t>240, 249</t>
  </si>
  <si>
    <t>% struck-by nonfatal injuries</t>
  </si>
  <si>
    <t>% struck-against nonfatal injuries</t>
  </si>
  <si>
    <t>% nonfatal injuries</t>
  </si>
  <si>
    <t>Injury rate per 10,000 FTEs, average of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</si>
</sst>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0.0"/>
    <numFmt numFmtId="165" formatCode="#0"/>
    <numFmt numFmtId="167" formatCode="_(* #,##0_);_(* \(#,##0\);_(* &quot;-&quot;??_);_(@_)"/>
    <numFmt numFmtId="169" formatCode="0.0%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167" fontId="5" fillId="0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/>
    <xf numFmtId="3" fontId="0" fillId="0" borderId="1" xfId="0" applyNumberFormat="1" applyBorder="1"/>
    <xf numFmtId="0" fontId="2" fillId="0" borderId="1" xfId="2" applyFont="1" applyFill="1" applyBorder="1" applyAlignment="1"/>
    <xf numFmtId="169" fontId="0" fillId="0" borderId="1" xfId="5" applyNumberFormat="1" applyFont="1" applyBorder="1" applyAlignment="1"/>
    <xf numFmtId="2" fontId="0" fillId="0" borderId="1" xfId="0" applyNumberFormat="1" applyBorder="1" applyAlignment="1"/>
    <xf numFmtId="169" fontId="0" fillId="0" borderId="1" xfId="5" applyNumberFormat="1" applyFont="1" applyBorder="1"/>
    <xf numFmtId="165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0" fillId="0" borderId="0" xfId="0" applyFont="1"/>
    <xf numFmtId="0" fontId="0" fillId="0" borderId="0" xfId="0" applyFont="1" applyAlignment="1">
      <alignment horizontal="left"/>
    </xf>
    <xf numFmtId="9" fontId="0" fillId="0" borderId="1" xfId="5" applyNumberFormat="1" applyFont="1" applyBorder="1"/>
    <xf numFmtId="9" fontId="0" fillId="0" borderId="1" xfId="5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165" fontId="0" fillId="0" borderId="1" xfId="0" applyNumberFormat="1" applyFont="1" applyFill="1" applyBorder="1" applyAlignment="1"/>
    <xf numFmtId="0" fontId="8" fillId="0" borderId="1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167" fontId="0" fillId="0" borderId="1" xfId="1" applyNumberFormat="1" applyFont="1" applyBorder="1" applyAlignment="1">
      <alignment horizontal="right"/>
    </xf>
    <xf numFmtId="167" fontId="0" fillId="0" borderId="1" xfId="1" applyNumberFormat="1" applyFont="1" applyBorder="1"/>
    <xf numFmtId="167" fontId="0" fillId="0" borderId="1" xfId="1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7" fontId="0" fillId="0" borderId="1" xfId="1" applyNumberFormat="1" applyFont="1" applyFill="1" applyBorder="1"/>
    <xf numFmtId="169" fontId="0" fillId="0" borderId="1" xfId="5" applyNumberFormat="1" applyFont="1" applyFill="1" applyBorder="1"/>
    <xf numFmtId="0" fontId="0" fillId="0" borderId="1" xfId="0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7" fontId="8" fillId="0" borderId="1" xfId="1" applyNumberFormat="1" applyFont="1" applyBorder="1"/>
    <xf numFmtId="167" fontId="8" fillId="2" borderId="1" xfId="1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/>
    <xf numFmtId="0" fontId="1" fillId="0" borderId="1" xfId="2" applyFont="1" applyBorder="1"/>
    <xf numFmtId="165" fontId="0" fillId="0" borderId="1" xfId="2" applyNumberFormat="1" applyFont="1" applyBorder="1" applyAlignment="1">
      <alignment horizontal="right"/>
    </xf>
    <xf numFmtId="0" fontId="0" fillId="0" borderId="0" xfId="0" applyFont="1" applyFill="1"/>
    <xf numFmtId="0" fontId="1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indent="2"/>
    </xf>
    <xf numFmtId="164" fontId="0" fillId="0" borderId="1" xfId="0" applyNumberFormat="1" applyFont="1" applyBorder="1"/>
  </cellXfs>
  <cellStyles count="7">
    <cellStyle name="Comma" xfId="1" builtinId="3"/>
    <cellStyle name="Normal" xfId="0" builtinId="0"/>
    <cellStyle name="Normal 2" xfId="2" xr:uid="{DC7A9D42-FBCE-4B09-B53A-0C1C84A34EC4}"/>
    <cellStyle name="Normal 2 2" xfId="6" xr:uid="{60D5E7BD-6A5A-4701-BBEF-1BEDECBEB887}"/>
    <cellStyle name="Normal 3" xfId="3" xr:uid="{427E9032-E59E-4ECF-95BE-EE2A8A08096F}"/>
    <cellStyle name="Normal 3 2" xfId="4" xr:uid="{53C2EFDC-725A-4DA1-85EC-079A08E6CB0B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371475</xdr:colOff>
      <xdr:row>2</xdr:row>
      <xdr:rowOff>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BC49A7B-7E4D-4790-A38F-B4E3309AB6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677025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6B5B-7283-4053-AFE9-C6D8BA58FE43}">
  <dimension ref="A1:D19"/>
  <sheetViews>
    <sheetView tabSelected="1" workbookViewId="0"/>
  </sheetViews>
  <sheetFormatPr defaultRowHeight="14.4" x14ac:dyDescent="0.3"/>
  <cols>
    <col min="1" max="1" width="26.88671875" customWidth="1"/>
    <col min="2" max="2" width="9.109375" bestFit="1" customWidth="1"/>
    <col min="3" max="3" width="17.6640625" bestFit="1" customWidth="1"/>
    <col min="4" max="4" width="22.109375" bestFit="1" customWidth="1"/>
  </cols>
  <sheetData>
    <row r="1" spans="1:4" ht="26.4" customHeight="1" x14ac:dyDescent="0.3">
      <c r="A1" s="1" t="s">
        <v>100</v>
      </c>
      <c r="B1" s="1" t="s">
        <v>15</v>
      </c>
      <c r="C1" s="1" t="s">
        <v>43</v>
      </c>
      <c r="D1" s="1" t="s">
        <v>101</v>
      </c>
    </row>
    <row r="2" spans="1:4" x14ac:dyDescent="0.3">
      <c r="A2" s="3" t="s">
        <v>3</v>
      </c>
      <c r="B2" s="3">
        <v>2011</v>
      </c>
      <c r="C2" s="3">
        <v>80</v>
      </c>
      <c r="D2" s="3">
        <v>781</v>
      </c>
    </row>
    <row r="3" spans="1:4" x14ac:dyDescent="0.3">
      <c r="A3" s="3" t="s">
        <v>3</v>
      </c>
      <c r="B3" s="3">
        <v>2012</v>
      </c>
      <c r="C3" s="3">
        <v>82</v>
      </c>
      <c r="D3" s="3">
        <v>849</v>
      </c>
    </row>
    <row r="4" spans="1:4" x14ac:dyDescent="0.3">
      <c r="A4" s="3" t="s">
        <v>3</v>
      </c>
      <c r="B4" s="3">
        <v>2013</v>
      </c>
      <c r="C4" s="3">
        <v>86</v>
      </c>
      <c r="D4" s="3">
        <v>856</v>
      </c>
    </row>
    <row r="5" spans="1:4" x14ac:dyDescent="0.3">
      <c r="A5" s="3" t="s">
        <v>3</v>
      </c>
      <c r="B5" s="3">
        <v>2014</v>
      </c>
      <c r="C5" s="3">
        <v>76</v>
      </c>
      <c r="D5" s="3">
        <v>933</v>
      </c>
    </row>
    <row r="6" spans="1:4" x14ac:dyDescent="0.3">
      <c r="A6" s="3" t="s">
        <v>3</v>
      </c>
      <c r="B6" s="3">
        <v>2015</v>
      </c>
      <c r="C6" s="3">
        <v>96</v>
      </c>
      <c r="D6" s="3">
        <v>985</v>
      </c>
    </row>
    <row r="7" spans="1:4" x14ac:dyDescent="0.3">
      <c r="A7" s="3" t="s">
        <v>3</v>
      </c>
      <c r="B7" s="3">
        <v>2016</v>
      </c>
      <c r="C7" s="3">
        <v>97</v>
      </c>
      <c r="D7" s="16">
        <v>1034</v>
      </c>
    </row>
    <row r="8" spans="1:4" x14ac:dyDescent="0.3">
      <c r="A8" s="3" t="s">
        <v>3</v>
      </c>
      <c r="B8" s="3">
        <v>2017</v>
      </c>
      <c r="C8" s="3">
        <v>85</v>
      </c>
      <c r="D8" s="16">
        <v>1013</v>
      </c>
    </row>
    <row r="9" spans="1:4" x14ac:dyDescent="0.3">
      <c r="A9" s="3" t="s">
        <v>3</v>
      </c>
      <c r="B9" s="3">
        <v>2018</v>
      </c>
      <c r="C9" s="3">
        <v>113</v>
      </c>
      <c r="D9" s="16">
        <v>1038</v>
      </c>
    </row>
    <row r="10" spans="1:4" x14ac:dyDescent="0.3">
      <c r="A10" s="3" t="s">
        <v>3</v>
      </c>
      <c r="B10" s="3">
        <v>2019</v>
      </c>
      <c r="C10" s="3">
        <v>90</v>
      </c>
      <c r="D10" s="16">
        <v>1102</v>
      </c>
    </row>
    <row r="11" spans="1:4" x14ac:dyDescent="0.3">
      <c r="A11" s="3" t="s">
        <v>19</v>
      </c>
      <c r="B11" s="3">
        <v>2011</v>
      </c>
      <c r="C11" s="3">
        <v>78</v>
      </c>
      <c r="D11" s="3">
        <v>781</v>
      </c>
    </row>
    <row r="12" spans="1:4" x14ac:dyDescent="0.3">
      <c r="A12" s="3" t="s">
        <v>19</v>
      </c>
      <c r="B12" s="3">
        <v>2012</v>
      </c>
      <c r="C12" s="3">
        <v>87</v>
      </c>
      <c r="D12" s="3">
        <v>849</v>
      </c>
    </row>
    <row r="13" spans="1:4" x14ac:dyDescent="0.3">
      <c r="A13" s="3" t="s">
        <v>19</v>
      </c>
      <c r="B13" s="3">
        <v>2013</v>
      </c>
      <c r="C13" s="3">
        <v>78</v>
      </c>
      <c r="D13" s="3">
        <v>856</v>
      </c>
    </row>
    <row r="14" spans="1:4" x14ac:dyDescent="0.3">
      <c r="A14" s="3" t="s">
        <v>19</v>
      </c>
      <c r="B14" s="3">
        <v>2014</v>
      </c>
      <c r="C14" s="3">
        <v>75</v>
      </c>
      <c r="D14" s="3">
        <v>933</v>
      </c>
    </row>
    <row r="15" spans="1:4" x14ac:dyDescent="0.3">
      <c r="A15" s="3" t="s">
        <v>19</v>
      </c>
      <c r="B15" s="3">
        <v>2015</v>
      </c>
      <c r="C15" s="3">
        <v>66</v>
      </c>
      <c r="D15" s="3">
        <v>985</v>
      </c>
    </row>
    <row r="16" spans="1:4" x14ac:dyDescent="0.3">
      <c r="A16" s="3" t="s">
        <v>19</v>
      </c>
      <c r="B16" s="3">
        <v>2016</v>
      </c>
      <c r="C16" s="3">
        <v>83</v>
      </c>
      <c r="D16" s="16">
        <v>1034</v>
      </c>
    </row>
    <row r="17" spans="1:4" x14ac:dyDescent="0.3">
      <c r="A17" s="3" t="s">
        <v>19</v>
      </c>
      <c r="B17" s="3">
        <v>2017</v>
      </c>
      <c r="C17" s="3">
        <v>77</v>
      </c>
      <c r="D17" s="16">
        <v>1013</v>
      </c>
    </row>
    <row r="18" spans="1:4" x14ac:dyDescent="0.3">
      <c r="A18" s="3" t="s">
        <v>19</v>
      </c>
      <c r="B18" s="3">
        <v>2018</v>
      </c>
      <c r="C18" s="3">
        <v>66</v>
      </c>
      <c r="D18" s="16">
        <v>1038</v>
      </c>
    </row>
    <row r="19" spans="1:4" x14ac:dyDescent="0.3">
      <c r="A19" s="3" t="s">
        <v>19</v>
      </c>
      <c r="B19" s="3">
        <v>2019</v>
      </c>
      <c r="C19" s="3">
        <v>80</v>
      </c>
      <c r="D19" s="16">
        <v>1102</v>
      </c>
    </row>
  </sheetData>
  <autoFilter ref="A1:D1" xr:uid="{339F41F6-6FAA-49CC-85C9-9D44875B78F9}">
    <sortState xmlns:xlrd2="http://schemas.microsoft.com/office/spreadsheetml/2017/richdata2" ref="A2:D28">
      <sortCondition ref="A1"/>
    </sortState>
  </autoFilter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924E-1560-47CE-9F2F-0F51F379705E}">
  <dimension ref="A1:D10"/>
  <sheetViews>
    <sheetView workbookViewId="0"/>
  </sheetViews>
  <sheetFormatPr defaultRowHeight="14.4" x14ac:dyDescent="0.3"/>
  <cols>
    <col min="1" max="1" width="29.6640625" bestFit="1" customWidth="1"/>
    <col min="2" max="2" width="32.88671875" bestFit="1" customWidth="1"/>
    <col min="3" max="3" width="10.109375" bestFit="1" customWidth="1"/>
    <col min="4" max="4" width="20.77734375" customWidth="1"/>
  </cols>
  <sheetData>
    <row r="1" spans="1:4" x14ac:dyDescent="0.3">
      <c r="A1" s="2" t="s">
        <v>100</v>
      </c>
      <c r="B1" s="2" t="s">
        <v>21</v>
      </c>
      <c r="C1" s="2" t="s">
        <v>43</v>
      </c>
      <c r="D1" s="2" t="s">
        <v>139</v>
      </c>
    </row>
    <row r="2" spans="1:4" x14ac:dyDescent="0.3">
      <c r="A2" s="22" t="s">
        <v>3</v>
      </c>
      <c r="B2" s="22" t="s">
        <v>25</v>
      </c>
      <c r="C2" s="36">
        <v>2980</v>
      </c>
      <c r="D2" s="20">
        <v>0.18836915297092288</v>
      </c>
    </row>
    <row r="3" spans="1:4" x14ac:dyDescent="0.3">
      <c r="A3" s="22" t="s">
        <v>3</v>
      </c>
      <c r="B3" s="22" t="s">
        <v>26</v>
      </c>
      <c r="C3" s="36">
        <v>2840</v>
      </c>
      <c r="D3" s="20">
        <v>0.179519595448799</v>
      </c>
    </row>
    <row r="4" spans="1:4" x14ac:dyDescent="0.3">
      <c r="A4" s="22" t="s">
        <v>3</v>
      </c>
      <c r="B4" s="22" t="s">
        <v>27</v>
      </c>
      <c r="C4" s="36">
        <v>10000</v>
      </c>
      <c r="D4" s="20">
        <v>0.63211125158027814</v>
      </c>
    </row>
    <row r="5" spans="1:4" x14ac:dyDescent="0.3">
      <c r="A5" s="22" t="s">
        <v>10</v>
      </c>
      <c r="B5" s="22" t="s">
        <v>25</v>
      </c>
      <c r="C5" s="36">
        <v>960</v>
      </c>
      <c r="D5" s="45">
        <v>0.24181360201511334</v>
      </c>
    </row>
    <row r="6" spans="1:4" x14ac:dyDescent="0.3">
      <c r="A6" s="22" t="s">
        <v>10</v>
      </c>
      <c r="B6" s="22" t="s">
        <v>26</v>
      </c>
      <c r="C6" s="36">
        <v>280</v>
      </c>
      <c r="D6" s="45">
        <v>7.0528967254408062E-2</v>
      </c>
    </row>
    <row r="7" spans="1:4" x14ac:dyDescent="0.3">
      <c r="A7" s="22" t="s">
        <v>10</v>
      </c>
      <c r="B7" s="22" t="s">
        <v>27</v>
      </c>
      <c r="C7" s="36">
        <v>2730</v>
      </c>
      <c r="D7" s="45">
        <v>0.68765743073047858</v>
      </c>
    </row>
    <row r="8" spans="1:4" x14ac:dyDescent="0.3">
      <c r="A8" s="22" t="s">
        <v>29</v>
      </c>
      <c r="B8" s="22" t="s">
        <v>25</v>
      </c>
      <c r="C8" s="49">
        <v>15890</v>
      </c>
      <c r="D8" s="45">
        <v>0.19947275922671354</v>
      </c>
    </row>
    <row r="9" spans="1:4" x14ac:dyDescent="0.3">
      <c r="A9" s="22" t="s">
        <v>29</v>
      </c>
      <c r="B9" s="22" t="s">
        <v>26</v>
      </c>
      <c r="C9" s="50">
        <v>11150</v>
      </c>
      <c r="D9" s="45">
        <v>0.1399698719558122</v>
      </c>
    </row>
    <row r="10" spans="1:4" x14ac:dyDescent="0.3">
      <c r="A10" s="22" t="s">
        <v>29</v>
      </c>
      <c r="B10" s="22" t="s">
        <v>27</v>
      </c>
      <c r="C10" s="49">
        <v>52620</v>
      </c>
      <c r="D10" s="45">
        <v>0.66055736881747429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E395-E82A-436B-8631-6724B724FC07}">
  <dimension ref="A1:E21"/>
  <sheetViews>
    <sheetView workbookViewId="0"/>
  </sheetViews>
  <sheetFormatPr defaultRowHeight="14.4" x14ac:dyDescent="0.3"/>
  <cols>
    <col min="1" max="1" width="23.21875" bestFit="1" customWidth="1"/>
    <col min="2" max="2" width="10.6640625" bestFit="1" customWidth="1"/>
    <col min="3" max="3" width="18.88671875" bestFit="1" customWidth="1"/>
    <col min="4" max="4" width="15.88671875" customWidth="1"/>
    <col min="5" max="5" width="22.77734375" bestFit="1" customWidth="1"/>
  </cols>
  <sheetData>
    <row r="1" spans="1:5" ht="28.8" x14ac:dyDescent="0.3">
      <c r="A1" s="2" t="s">
        <v>21</v>
      </c>
      <c r="B1" s="2" t="s">
        <v>22</v>
      </c>
      <c r="C1" s="2" t="s">
        <v>100</v>
      </c>
      <c r="D1" s="2" t="s">
        <v>43</v>
      </c>
      <c r="E1" s="2" t="s">
        <v>45</v>
      </c>
    </row>
    <row r="2" spans="1:5" x14ac:dyDescent="0.3">
      <c r="A2" s="3" t="s">
        <v>54</v>
      </c>
      <c r="B2" s="3">
        <v>23831</v>
      </c>
      <c r="C2" s="3" t="s">
        <v>58</v>
      </c>
      <c r="D2" s="3">
        <v>170</v>
      </c>
      <c r="E2" s="3">
        <v>7.2</v>
      </c>
    </row>
    <row r="3" spans="1:5" x14ac:dyDescent="0.3">
      <c r="A3" s="3" t="s">
        <v>54</v>
      </c>
      <c r="B3" s="3">
        <v>23831</v>
      </c>
      <c r="C3" s="3" t="s">
        <v>57</v>
      </c>
      <c r="D3" s="3">
        <v>380</v>
      </c>
      <c r="E3" s="3">
        <v>16.600000000000001</v>
      </c>
    </row>
    <row r="4" spans="1:5" x14ac:dyDescent="0.3">
      <c r="A4" s="3" t="s">
        <v>52</v>
      </c>
      <c r="B4" s="3">
        <v>23821</v>
      </c>
      <c r="C4" s="3" t="s">
        <v>58</v>
      </c>
      <c r="D4" s="3">
        <v>380</v>
      </c>
      <c r="E4" s="3">
        <v>4.0999999999999996</v>
      </c>
    </row>
    <row r="5" spans="1:5" x14ac:dyDescent="0.3">
      <c r="A5" s="3" t="s">
        <v>52</v>
      </c>
      <c r="B5" s="3">
        <v>23821</v>
      </c>
      <c r="C5" s="3" t="s">
        <v>57</v>
      </c>
      <c r="D5" s="16">
        <v>1760</v>
      </c>
      <c r="E5" s="3">
        <v>19.2</v>
      </c>
    </row>
    <row r="6" spans="1:5" x14ac:dyDescent="0.3">
      <c r="A6" s="3" t="s">
        <v>50</v>
      </c>
      <c r="B6" s="3">
        <v>23813</v>
      </c>
      <c r="C6" s="3" t="s">
        <v>58</v>
      </c>
      <c r="D6" s="3">
        <v>120</v>
      </c>
      <c r="E6" s="3">
        <v>16.5</v>
      </c>
    </row>
    <row r="7" spans="1:5" x14ac:dyDescent="0.3">
      <c r="A7" s="3" t="s">
        <v>50</v>
      </c>
      <c r="B7" s="3">
        <v>23813</v>
      </c>
      <c r="C7" s="3" t="s">
        <v>57</v>
      </c>
      <c r="D7" s="3">
        <v>530</v>
      </c>
      <c r="E7" s="3">
        <v>72.3</v>
      </c>
    </row>
    <row r="8" spans="1:5" x14ac:dyDescent="0.3">
      <c r="A8" s="3" t="s">
        <v>49</v>
      </c>
      <c r="B8" s="3">
        <v>2373</v>
      </c>
      <c r="C8" s="3" t="s">
        <v>58</v>
      </c>
      <c r="D8" s="3">
        <v>90</v>
      </c>
      <c r="E8" s="3">
        <v>2.6</v>
      </c>
    </row>
    <row r="9" spans="1:5" x14ac:dyDescent="0.3">
      <c r="A9" s="3" t="s">
        <v>49</v>
      </c>
      <c r="B9" s="3">
        <v>2373</v>
      </c>
      <c r="C9" s="3" t="s">
        <v>57</v>
      </c>
      <c r="D9" s="3">
        <v>700</v>
      </c>
      <c r="E9" s="3">
        <v>20.7</v>
      </c>
    </row>
    <row r="10" spans="1:5" x14ac:dyDescent="0.3">
      <c r="A10" s="3" t="s">
        <v>51</v>
      </c>
      <c r="B10" s="3">
        <v>23814</v>
      </c>
      <c r="C10" s="3" t="s">
        <v>58</v>
      </c>
      <c r="D10" s="3">
        <v>140</v>
      </c>
      <c r="E10" s="3">
        <v>10.5</v>
      </c>
    </row>
    <row r="11" spans="1:5" x14ac:dyDescent="0.3">
      <c r="A11" s="3" t="s">
        <v>51</v>
      </c>
      <c r="B11" s="3">
        <v>23814</v>
      </c>
      <c r="C11" s="3" t="s">
        <v>57</v>
      </c>
      <c r="D11" s="3">
        <v>560</v>
      </c>
      <c r="E11" s="3">
        <v>43.1</v>
      </c>
    </row>
    <row r="12" spans="1:5" x14ac:dyDescent="0.3">
      <c r="A12" s="3" t="s">
        <v>47</v>
      </c>
      <c r="B12" s="3">
        <v>2362</v>
      </c>
      <c r="C12" s="3" t="s">
        <v>58</v>
      </c>
      <c r="D12" s="3">
        <v>300</v>
      </c>
      <c r="E12" s="3">
        <v>3.7</v>
      </c>
    </row>
    <row r="13" spans="1:5" x14ac:dyDescent="0.3">
      <c r="A13" s="3" t="s">
        <v>47</v>
      </c>
      <c r="B13" s="3">
        <v>2362</v>
      </c>
      <c r="C13" s="3" t="s">
        <v>57</v>
      </c>
      <c r="D13" s="3">
        <v>960</v>
      </c>
      <c r="E13" s="3">
        <v>11.6</v>
      </c>
    </row>
    <row r="14" spans="1:5" x14ac:dyDescent="0.3">
      <c r="A14" s="3" t="s">
        <v>53</v>
      </c>
      <c r="B14" s="3">
        <v>23822</v>
      </c>
      <c r="C14" s="3" t="s">
        <v>58</v>
      </c>
      <c r="D14" s="3">
        <v>800</v>
      </c>
      <c r="E14" s="3">
        <v>7.5</v>
      </c>
    </row>
    <row r="15" spans="1:5" x14ac:dyDescent="0.3">
      <c r="A15" s="3" t="s">
        <v>53</v>
      </c>
      <c r="B15" s="3">
        <v>23822</v>
      </c>
      <c r="C15" s="3" t="s">
        <v>57</v>
      </c>
      <c r="D15" s="16">
        <v>1740</v>
      </c>
      <c r="E15" s="3">
        <v>16.2</v>
      </c>
    </row>
    <row r="16" spans="1:5" x14ac:dyDescent="0.3">
      <c r="A16" s="3" t="s">
        <v>46</v>
      </c>
      <c r="B16" s="3">
        <v>2361</v>
      </c>
      <c r="C16" s="3" t="s">
        <v>58</v>
      </c>
      <c r="D16" s="3">
        <v>660</v>
      </c>
      <c r="E16" s="3">
        <v>9</v>
      </c>
    </row>
    <row r="17" spans="1:5" x14ac:dyDescent="0.3">
      <c r="A17" s="3" t="s">
        <v>46</v>
      </c>
      <c r="B17" s="3">
        <v>2361</v>
      </c>
      <c r="C17" s="3" t="s">
        <v>57</v>
      </c>
      <c r="D17" s="16">
        <v>2030</v>
      </c>
      <c r="E17" s="3">
        <v>27.8</v>
      </c>
    </row>
    <row r="18" spans="1:5" x14ac:dyDescent="0.3">
      <c r="A18" s="3" t="s">
        <v>55</v>
      </c>
      <c r="B18" s="3">
        <v>23891</v>
      </c>
      <c r="C18" s="3" t="s">
        <v>58</v>
      </c>
      <c r="D18" s="3">
        <v>150</v>
      </c>
      <c r="E18" s="3">
        <v>4.5</v>
      </c>
    </row>
    <row r="19" spans="1:5" x14ac:dyDescent="0.3">
      <c r="A19" s="3" t="s">
        <v>55</v>
      </c>
      <c r="B19" s="3">
        <v>23891</v>
      </c>
      <c r="C19" s="3" t="s">
        <v>57</v>
      </c>
      <c r="D19" s="3">
        <v>550</v>
      </c>
      <c r="E19" s="3">
        <v>16.100000000000001</v>
      </c>
    </row>
    <row r="20" spans="1:5" x14ac:dyDescent="0.3">
      <c r="A20" s="3" t="s">
        <v>48</v>
      </c>
      <c r="B20" s="3">
        <v>2371</v>
      </c>
      <c r="C20" s="3" t="s">
        <v>58</v>
      </c>
      <c r="D20" s="3">
        <v>170</v>
      </c>
      <c r="E20" s="3">
        <v>2.6</v>
      </c>
    </row>
    <row r="21" spans="1:5" x14ac:dyDescent="0.3">
      <c r="A21" s="3" t="s">
        <v>48</v>
      </c>
      <c r="B21" s="3">
        <v>2371</v>
      </c>
      <c r="C21" s="3" t="s">
        <v>57</v>
      </c>
      <c r="D21" s="16">
        <v>1650</v>
      </c>
      <c r="E21" s="3">
        <v>26</v>
      </c>
    </row>
  </sheetData>
  <autoFilter ref="A1:E1" xr:uid="{39DF65B8-E3AC-48B3-AF3B-6426BBB2294D}">
    <sortState xmlns:xlrd2="http://schemas.microsoft.com/office/spreadsheetml/2017/richdata2" ref="A2:E21">
      <sortCondition ref="A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C357-5C70-44B0-9540-DFF96D8644E1}">
  <dimension ref="A1:J19"/>
  <sheetViews>
    <sheetView zoomScaleNormal="100" workbookViewId="0"/>
  </sheetViews>
  <sheetFormatPr defaultRowHeight="14.4" x14ac:dyDescent="0.3"/>
  <cols>
    <col min="1" max="1" width="15.5546875" style="25" bestFit="1" customWidth="1"/>
    <col min="2" max="2" width="30.5546875" style="25" customWidth="1"/>
    <col min="3" max="3" width="13.33203125" style="25" bestFit="1" customWidth="1"/>
    <col min="4" max="4" width="23.77734375" style="54" bestFit="1" customWidth="1"/>
    <col min="5" max="16384" width="8.88671875" style="25"/>
  </cols>
  <sheetData>
    <row r="1" spans="1:7" x14ac:dyDescent="0.3">
      <c r="A1" s="2" t="s">
        <v>30</v>
      </c>
      <c r="B1" s="2" t="s">
        <v>100</v>
      </c>
      <c r="C1" s="2" t="s">
        <v>43</v>
      </c>
      <c r="D1" s="47" t="s">
        <v>37</v>
      </c>
    </row>
    <row r="2" spans="1:7" x14ac:dyDescent="0.3">
      <c r="A2" s="22" t="s">
        <v>31</v>
      </c>
      <c r="B2" s="22" t="s">
        <v>3</v>
      </c>
      <c r="C2" s="53">
        <v>121</v>
      </c>
      <c r="D2" s="51">
        <v>4.9184192769517185</v>
      </c>
    </row>
    <row r="3" spans="1:7" x14ac:dyDescent="0.3">
      <c r="A3" s="22" t="s">
        <v>31</v>
      </c>
      <c r="B3" s="22" t="s">
        <v>19</v>
      </c>
      <c r="C3" s="53">
        <v>23</v>
      </c>
      <c r="D3" s="51">
        <v>0.93490614355280599</v>
      </c>
    </row>
    <row r="4" spans="1:7" x14ac:dyDescent="0.3">
      <c r="A4" s="22" t="s">
        <v>0</v>
      </c>
      <c r="B4" s="22" t="s">
        <v>3</v>
      </c>
      <c r="C4" s="53">
        <v>90</v>
      </c>
      <c r="D4" s="51">
        <v>0.78014317187490245</v>
      </c>
    </row>
    <row r="5" spans="1:7" x14ac:dyDescent="0.3">
      <c r="A5" s="22" t="s">
        <v>0</v>
      </c>
      <c r="B5" s="22" t="s">
        <v>19</v>
      </c>
      <c r="C5" s="53">
        <v>80</v>
      </c>
      <c r="D5" s="51">
        <v>0.6934605972221356</v>
      </c>
    </row>
    <row r="6" spans="1:7" x14ac:dyDescent="0.3">
      <c r="A6" s="22" t="s">
        <v>2</v>
      </c>
      <c r="B6" s="22" t="s">
        <v>3</v>
      </c>
      <c r="C6" s="52"/>
      <c r="D6" s="51">
        <v>0</v>
      </c>
    </row>
    <row r="7" spans="1:7" x14ac:dyDescent="0.3">
      <c r="A7" s="22" t="s">
        <v>2</v>
      </c>
      <c r="B7" s="22" t="s">
        <v>19</v>
      </c>
      <c r="C7" s="53">
        <v>3</v>
      </c>
      <c r="D7" s="51">
        <v>0.1100278260372048</v>
      </c>
    </row>
    <row r="8" spans="1:7" x14ac:dyDescent="0.3">
      <c r="A8" s="22" t="s">
        <v>1</v>
      </c>
      <c r="B8" s="22" t="s">
        <v>3</v>
      </c>
      <c r="C8" s="53">
        <v>53</v>
      </c>
      <c r="D8" s="51">
        <v>0.32050016409003684</v>
      </c>
      <c r="G8" s="25" t="s">
        <v>20</v>
      </c>
    </row>
    <row r="9" spans="1:7" x14ac:dyDescent="0.3">
      <c r="A9" s="22" t="s">
        <v>1</v>
      </c>
      <c r="B9" s="22" t="s">
        <v>19</v>
      </c>
      <c r="C9" s="53">
        <v>22</v>
      </c>
      <c r="D9" s="51">
        <v>0.1330378039619021</v>
      </c>
    </row>
    <row r="10" spans="1:7" x14ac:dyDescent="0.3">
      <c r="A10" s="22" t="s">
        <v>32</v>
      </c>
      <c r="B10" s="22" t="s">
        <v>3</v>
      </c>
      <c r="C10" s="53">
        <v>12</v>
      </c>
      <c r="D10" s="51">
        <v>1.3675727976094827</v>
      </c>
    </row>
    <row r="11" spans="1:7" x14ac:dyDescent="0.3">
      <c r="A11" s="22" t="s">
        <v>32</v>
      </c>
      <c r="B11" s="22" t="s">
        <v>19</v>
      </c>
      <c r="C11" s="53">
        <v>7</v>
      </c>
      <c r="D11" s="51">
        <v>0.79775079860553166</v>
      </c>
    </row>
    <row r="12" spans="1:7" x14ac:dyDescent="0.3">
      <c r="A12" s="22" t="s">
        <v>36</v>
      </c>
      <c r="B12" s="22" t="s">
        <v>3</v>
      </c>
      <c r="C12" s="53">
        <v>7</v>
      </c>
      <c r="D12" s="51">
        <v>9.5543965920832266E-2</v>
      </c>
    </row>
    <row r="13" spans="1:7" x14ac:dyDescent="0.3">
      <c r="A13" s="22" t="s">
        <v>36</v>
      </c>
      <c r="B13" s="22" t="s">
        <v>19</v>
      </c>
      <c r="C13" s="53">
        <v>26</v>
      </c>
      <c r="D13" s="51">
        <v>0.35487758770594846</v>
      </c>
    </row>
    <row r="14" spans="1:7" x14ac:dyDescent="0.3">
      <c r="A14" s="22" t="s">
        <v>35</v>
      </c>
      <c r="B14" s="22" t="s">
        <v>3</v>
      </c>
      <c r="C14" s="53">
        <v>57</v>
      </c>
      <c r="D14" s="51">
        <v>0.74690584426305551</v>
      </c>
    </row>
    <row r="15" spans="1:7" x14ac:dyDescent="0.3">
      <c r="A15" s="22" t="s">
        <v>35</v>
      </c>
      <c r="B15" s="22" t="s">
        <v>19</v>
      </c>
      <c r="C15" s="53">
        <v>65</v>
      </c>
      <c r="D15" s="51">
        <v>0.85173473468594052</v>
      </c>
    </row>
    <row r="16" spans="1:7" x14ac:dyDescent="0.3">
      <c r="A16" s="22" t="s">
        <v>33</v>
      </c>
      <c r="B16" s="22" t="s">
        <v>3</v>
      </c>
      <c r="C16" s="53">
        <v>5</v>
      </c>
      <c r="D16" s="51">
        <v>0.33854237196327491</v>
      </c>
    </row>
    <row r="17" spans="1:4" x14ac:dyDescent="0.3">
      <c r="A17" s="22" t="s">
        <v>33</v>
      </c>
      <c r="B17" s="22" t="s">
        <v>19</v>
      </c>
      <c r="C17" s="52"/>
      <c r="D17" s="51">
        <v>0</v>
      </c>
    </row>
    <row r="18" spans="1:4" x14ac:dyDescent="0.3">
      <c r="A18" s="22" t="s">
        <v>34</v>
      </c>
      <c r="B18" s="22" t="s">
        <v>3</v>
      </c>
      <c r="C18" s="53">
        <v>23</v>
      </c>
      <c r="D18" s="51">
        <v>0.62642375224559299</v>
      </c>
    </row>
    <row r="19" spans="1:4" x14ac:dyDescent="0.3">
      <c r="A19" s="22" t="s">
        <v>34</v>
      </c>
      <c r="B19" s="22" t="s">
        <v>19</v>
      </c>
      <c r="C19" s="53">
        <v>8</v>
      </c>
      <c r="D19" s="51">
        <v>0.21788652252020627</v>
      </c>
    </row>
  </sheetData>
  <autoFilter ref="A1:D1" xr:uid="{D49BFFA5-90E9-49B2-943A-47409D54C55F}">
    <sortState xmlns:xlrd2="http://schemas.microsoft.com/office/spreadsheetml/2017/richdata2" ref="A2:D19">
      <sortCondition ref="A1"/>
    </sortState>
  </autoFilter>
  <sortState xmlns:xlrd2="http://schemas.microsoft.com/office/spreadsheetml/2017/richdata2" ref="A2:D19">
    <sortCondition ref="B2:B19"/>
    <sortCondition ref="A2:A19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F1A24-9320-4FB4-8876-9E8C1629A351}">
  <dimension ref="A1:D19"/>
  <sheetViews>
    <sheetView zoomScaleNormal="100" workbookViewId="0"/>
  </sheetViews>
  <sheetFormatPr defaultRowHeight="14.4" x14ac:dyDescent="0.3"/>
  <cols>
    <col min="1" max="1" width="34.44140625" customWidth="1"/>
    <col min="2" max="2" width="18.44140625" customWidth="1"/>
    <col min="4" max="4" width="12.21875" customWidth="1"/>
  </cols>
  <sheetData>
    <row r="1" spans="1:4" ht="28.8" x14ac:dyDescent="0.3">
      <c r="A1" s="2" t="s">
        <v>30</v>
      </c>
      <c r="B1" s="2" t="s">
        <v>100</v>
      </c>
      <c r="C1" s="2" t="s">
        <v>43</v>
      </c>
      <c r="D1" s="2" t="s">
        <v>45</v>
      </c>
    </row>
    <row r="2" spans="1:4" x14ac:dyDescent="0.3">
      <c r="A2" s="55" t="s">
        <v>31</v>
      </c>
      <c r="B2" s="56" t="s">
        <v>57</v>
      </c>
      <c r="C2" s="34">
        <v>3210</v>
      </c>
      <c r="D2" s="37">
        <v>32.6</v>
      </c>
    </row>
    <row r="3" spans="1:4" x14ac:dyDescent="0.3">
      <c r="A3" s="55" t="s">
        <v>32</v>
      </c>
      <c r="B3" s="56" t="s">
        <v>57</v>
      </c>
      <c r="C3" s="34">
        <v>1060</v>
      </c>
      <c r="D3" s="37">
        <v>13.5</v>
      </c>
    </row>
    <row r="4" spans="1:4" x14ac:dyDescent="0.3">
      <c r="A4" s="56" t="s">
        <v>0</v>
      </c>
      <c r="B4" s="56" t="s">
        <v>57</v>
      </c>
      <c r="C4" s="34">
        <v>15830</v>
      </c>
      <c r="D4" s="37">
        <v>22.3</v>
      </c>
    </row>
    <row r="5" spans="1:4" x14ac:dyDescent="0.3">
      <c r="A5" s="56" t="s">
        <v>1</v>
      </c>
      <c r="B5" s="56" t="s">
        <v>57</v>
      </c>
      <c r="C5" s="34">
        <v>21860</v>
      </c>
      <c r="D5" s="37">
        <v>17.100000000000001</v>
      </c>
    </row>
    <row r="6" spans="1:4" x14ac:dyDescent="0.3">
      <c r="A6" s="56" t="s">
        <v>34</v>
      </c>
      <c r="B6" s="56" t="s">
        <v>57</v>
      </c>
      <c r="C6" s="34">
        <v>8350</v>
      </c>
      <c r="D6" s="37">
        <v>14.6</v>
      </c>
    </row>
    <row r="7" spans="1:4" x14ac:dyDescent="0.3">
      <c r="A7" s="56" t="s">
        <v>56</v>
      </c>
      <c r="B7" s="56" t="s">
        <v>57</v>
      </c>
      <c r="C7" s="34">
        <v>23070</v>
      </c>
      <c r="D7" s="37">
        <v>19.7</v>
      </c>
    </row>
    <row r="8" spans="1:4" x14ac:dyDescent="0.3">
      <c r="A8" s="55" t="s">
        <v>35</v>
      </c>
      <c r="B8" s="56" t="s">
        <v>57</v>
      </c>
      <c r="C8" s="34">
        <v>13080</v>
      </c>
      <c r="D8" s="37">
        <v>25.5</v>
      </c>
    </row>
    <row r="9" spans="1:4" x14ac:dyDescent="0.3">
      <c r="A9" s="56" t="s">
        <v>33</v>
      </c>
      <c r="B9" s="56" t="s">
        <v>57</v>
      </c>
      <c r="C9" s="34">
        <v>390</v>
      </c>
      <c r="D9" s="37">
        <v>7.2</v>
      </c>
    </row>
    <row r="10" spans="1:4" x14ac:dyDescent="0.3">
      <c r="A10" s="56" t="s">
        <v>2</v>
      </c>
      <c r="B10" s="56" t="s">
        <v>57</v>
      </c>
      <c r="C10" s="34">
        <v>1180</v>
      </c>
      <c r="D10" s="37">
        <v>4.5</v>
      </c>
    </row>
    <row r="11" spans="1:4" x14ac:dyDescent="0.3">
      <c r="A11" s="55" t="s">
        <v>31</v>
      </c>
      <c r="B11" s="56" t="s">
        <v>58</v>
      </c>
      <c r="C11" s="34">
        <v>770</v>
      </c>
      <c r="D11" s="37">
        <v>7.8</v>
      </c>
    </row>
    <row r="12" spans="1:4" x14ac:dyDescent="0.3">
      <c r="A12" s="55" t="s">
        <v>32</v>
      </c>
      <c r="B12" s="56" t="s">
        <v>58</v>
      </c>
      <c r="C12" s="34">
        <v>280</v>
      </c>
      <c r="D12" s="37">
        <v>3.6</v>
      </c>
    </row>
    <row r="13" spans="1:4" x14ac:dyDescent="0.3">
      <c r="A13" s="56" t="s">
        <v>0</v>
      </c>
      <c r="B13" s="56" t="s">
        <v>58</v>
      </c>
      <c r="C13" s="34">
        <v>3980</v>
      </c>
      <c r="D13" s="37">
        <v>5.6</v>
      </c>
    </row>
    <row r="14" spans="1:4" x14ac:dyDescent="0.3">
      <c r="A14" s="56" t="s">
        <v>1</v>
      </c>
      <c r="B14" s="56" t="s">
        <v>58</v>
      </c>
      <c r="C14" s="34">
        <v>7710</v>
      </c>
      <c r="D14" s="37">
        <v>6</v>
      </c>
    </row>
    <row r="15" spans="1:4" x14ac:dyDescent="0.3">
      <c r="A15" s="56" t="s">
        <v>34</v>
      </c>
      <c r="B15" s="56" t="s">
        <v>58</v>
      </c>
      <c r="C15" s="34">
        <v>2110</v>
      </c>
      <c r="D15" s="37">
        <v>3.7</v>
      </c>
    </row>
    <row r="16" spans="1:4" x14ac:dyDescent="0.3">
      <c r="A16" s="56" t="s">
        <v>56</v>
      </c>
      <c r="B16" s="56" t="s">
        <v>58</v>
      </c>
      <c r="C16" s="34">
        <v>8360</v>
      </c>
      <c r="D16" s="37">
        <v>7.1</v>
      </c>
    </row>
    <row r="17" spans="1:4" x14ac:dyDescent="0.3">
      <c r="A17" s="55" t="s">
        <v>35</v>
      </c>
      <c r="B17" s="56" t="s">
        <v>58</v>
      </c>
      <c r="C17" s="34">
        <v>4960</v>
      </c>
      <c r="D17" s="37">
        <v>9.6999999999999993</v>
      </c>
    </row>
    <row r="18" spans="1:4" x14ac:dyDescent="0.3">
      <c r="A18" s="56" t="s">
        <v>33</v>
      </c>
      <c r="B18" s="56" t="s">
        <v>58</v>
      </c>
      <c r="C18" s="34">
        <v>110</v>
      </c>
      <c r="D18" s="37">
        <v>1.9</v>
      </c>
    </row>
    <row r="19" spans="1:4" x14ac:dyDescent="0.3">
      <c r="A19" s="56" t="s">
        <v>2</v>
      </c>
      <c r="B19" s="56" t="s">
        <v>58</v>
      </c>
      <c r="C19" s="34">
        <v>380</v>
      </c>
      <c r="D19" s="37">
        <v>1.4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0DA0A-CF75-4CFA-9950-849BBA55402D}">
  <dimension ref="A1:C7"/>
  <sheetViews>
    <sheetView workbookViewId="0"/>
  </sheetViews>
  <sheetFormatPr defaultRowHeight="14.4" x14ac:dyDescent="0.3"/>
  <cols>
    <col min="1" max="1" width="34.109375" bestFit="1" customWidth="1"/>
    <col min="2" max="2" width="14.44140625" bestFit="1" customWidth="1"/>
    <col min="3" max="3" width="15.5546875" customWidth="1"/>
  </cols>
  <sheetData>
    <row r="1" spans="1:3" x14ac:dyDescent="0.3">
      <c r="A1" s="10" t="s">
        <v>21</v>
      </c>
      <c r="B1" s="10" t="s">
        <v>100</v>
      </c>
      <c r="C1" s="10" t="s">
        <v>43</v>
      </c>
    </row>
    <row r="2" spans="1:3" x14ac:dyDescent="0.3">
      <c r="A2" s="11" t="s">
        <v>25</v>
      </c>
      <c r="B2" s="7" t="s">
        <v>57</v>
      </c>
      <c r="C2" s="8">
        <v>2980</v>
      </c>
    </row>
    <row r="3" spans="1:3" x14ac:dyDescent="0.3">
      <c r="A3" s="9" t="s">
        <v>38</v>
      </c>
      <c r="B3" s="7" t="s">
        <v>57</v>
      </c>
      <c r="C3" s="8">
        <v>2840</v>
      </c>
    </row>
    <row r="4" spans="1:3" x14ac:dyDescent="0.3">
      <c r="A4" s="11" t="s">
        <v>27</v>
      </c>
      <c r="B4" s="7" t="s">
        <v>57</v>
      </c>
      <c r="C4" s="8">
        <v>10000</v>
      </c>
    </row>
    <row r="5" spans="1:3" x14ac:dyDescent="0.3">
      <c r="A5" s="11" t="s">
        <v>25</v>
      </c>
      <c r="B5" s="11" t="s">
        <v>58</v>
      </c>
      <c r="C5" s="8">
        <v>960</v>
      </c>
    </row>
    <row r="6" spans="1:3" x14ac:dyDescent="0.3">
      <c r="A6" s="9" t="s">
        <v>38</v>
      </c>
      <c r="B6" s="11" t="s">
        <v>58</v>
      </c>
      <c r="C6" s="8">
        <v>280</v>
      </c>
    </row>
    <row r="7" spans="1:3" x14ac:dyDescent="0.3">
      <c r="A7" s="11" t="s">
        <v>27</v>
      </c>
      <c r="B7" s="11" t="s">
        <v>58</v>
      </c>
      <c r="C7" s="8">
        <v>2730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F2B5-378D-460A-BA90-717394897400}">
  <dimension ref="A1:D82"/>
  <sheetViews>
    <sheetView workbookViewId="0"/>
  </sheetViews>
  <sheetFormatPr defaultColWidth="9.109375" defaultRowHeight="14.4" x14ac:dyDescent="0.3"/>
  <cols>
    <col min="1" max="1" width="28.109375" style="25" customWidth="1"/>
    <col min="2" max="2" width="21" style="25" customWidth="1"/>
    <col min="3" max="3" width="8" style="25" customWidth="1"/>
    <col min="4" max="4" width="21.44140625" style="25" customWidth="1"/>
    <col min="5" max="16384" width="9.109375" style="25"/>
  </cols>
  <sheetData>
    <row r="1" spans="1:4" x14ac:dyDescent="0.3">
      <c r="A1" s="2" t="s">
        <v>30</v>
      </c>
      <c r="B1" s="2" t="s">
        <v>100</v>
      </c>
      <c r="C1" s="2" t="s">
        <v>15</v>
      </c>
      <c r="D1" s="2" t="s">
        <v>45</v>
      </c>
    </row>
    <row r="2" spans="1:4" x14ac:dyDescent="0.3">
      <c r="A2" s="22" t="s">
        <v>25</v>
      </c>
      <c r="B2" s="22" t="s">
        <v>98</v>
      </c>
      <c r="C2" s="23">
        <v>2011</v>
      </c>
      <c r="D2" s="37">
        <v>118.9</v>
      </c>
    </row>
    <row r="3" spans="1:4" x14ac:dyDescent="0.3">
      <c r="A3" s="22" t="s">
        <v>25</v>
      </c>
      <c r="B3" s="22" t="s">
        <v>98</v>
      </c>
      <c r="C3" s="23">
        <v>2012</v>
      </c>
      <c r="D3" s="37">
        <v>142</v>
      </c>
    </row>
    <row r="4" spans="1:4" x14ac:dyDescent="0.3">
      <c r="A4" s="22" t="s">
        <v>25</v>
      </c>
      <c r="B4" s="22" t="s">
        <v>98</v>
      </c>
      <c r="C4" s="23">
        <v>2013</v>
      </c>
      <c r="D4" s="37">
        <v>131.5</v>
      </c>
    </row>
    <row r="5" spans="1:4" x14ac:dyDescent="0.3">
      <c r="A5" s="22" t="s">
        <v>25</v>
      </c>
      <c r="B5" s="22" t="s">
        <v>98</v>
      </c>
      <c r="C5" s="23">
        <v>2014</v>
      </c>
      <c r="D5" s="37">
        <v>131.6</v>
      </c>
    </row>
    <row r="6" spans="1:4" x14ac:dyDescent="0.3">
      <c r="A6" s="22" t="s">
        <v>25</v>
      </c>
      <c r="B6" s="22" t="s">
        <v>98</v>
      </c>
      <c r="C6" s="23">
        <v>2015</v>
      </c>
      <c r="D6" s="37">
        <v>127.9</v>
      </c>
    </row>
    <row r="7" spans="1:4" x14ac:dyDescent="0.3">
      <c r="A7" s="22" t="s">
        <v>25</v>
      </c>
      <c r="B7" s="22" t="s">
        <v>98</v>
      </c>
      <c r="C7" s="23">
        <v>2016</v>
      </c>
      <c r="D7" s="37">
        <v>119.8</v>
      </c>
    </row>
    <row r="8" spans="1:4" x14ac:dyDescent="0.3">
      <c r="A8" s="22" t="s">
        <v>25</v>
      </c>
      <c r="B8" s="22" t="s">
        <v>98</v>
      </c>
      <c r="C8" s="23">
        <v>2017</v>
      </c>
      <c r="D8" s="37">
        <v>116.8</v>
      </c>
    </row>
    <row r="9" spans="1:4" x14ac:dyDescent="0.3">
      <c r="A9" s="22" t="s">
        <v>25</v>
      </c>
      <c r="B9" s="22" t="s">
        <v>98</v>
      </c>
      <c r="C9" s="23">
        <v>2018</v>
      </c>
      <c r="D9" s="37">
        <v>111.5</v>
      </c>
    </row>
    <row r="10" spans="1:4" x14ac:dyDescent="0.3">
      <c r="A10" s="22" t="s">
        <v>25</v>
      </c>
      <c r="B10" s="22" t="s">
        <v>98</v>
      </c>
      <c r="C10" s="23">
        <v>2019</v>
      </c>
      <c r="D10" s="37">
        <v>102.5</v>
      </c>
    </row>
    <row r="11" spans="1:4" x14ac:dyDescent="0.3">
      <c r="A11" s="22" t="s">
        <v>99</v>
      </c>
      <c r="B11" s="22" t="s">
        <v>98</v>
      </c>
      <c r="C11" s="23">
        <v>2011</v>
      </c>
      <c r="D11" s="37">
        <v>126</v>
      </c>
    </row>
    <row r="12" spans="1:4" x14ac:dyDescent="0.3">
      <c r="A12" s="22" t="s">
        <v>99</v>
      </c>
      <c r="B12" s="22" t="s">
        <v>98</v>
      </c>
      <c r="C12" s="23">
        <v>2012</v>
      </c>
      <c r="D12" s="37">
        <v>111.3</v>
      </c>
    </row>
    <row r="13" spans="1:4" x14ac:dyDescent="0.3">
      <c r="A13" s="22" t="s">
        <v>99</v>
      </c>
      <c r="B13" s="22" t="s">
        <v>98</v>
      </c>
      <c r="C13" s="23">
        <v>2013</v>
      </c>
      <c r="D13" s="37">
        <v>109.7</v>
      </c>
    </row>
    <row r="14" spans="1:4" x14ac:dyDescent="0.3">
      <c r="A14" s="22" t="s">
        <v>99</v>
      </c>
      <c r="B14" s="22" t="s">
        <v>98</v>
      </c>
      <c r="C14" s="23">
        <v>2014</v>
      </c>
      <c r="D14" s="37">
        <v>109.2</v>
      </c>
    </row>
    <row r="15" spans="1:4" x14ac:dyDescent="0.3">
      <c r="A15" s="22" t="s">
        <v>99</v>
      </c>
      <c r="B15" s="22" t="s">
        <v>98</v>
      </c>
      <c r="C15" s="23">
        <v>2015</v>
      </c>
      <c r="D15" s="37">
        <v>96.6</v>
      </c>
    </row>
    <row r="16" spans="1:4" x14ac:dyDescent="0.3">
      <c r="A16" s="22" t="s">
        <v>99</v>
      </c>
      <c r="B16" s="22" t="s">
        <v>98</v>
      </c>
      <c r="C16" s="23">
        <v>2016</v>
      </c>
      <c r="D16" s="37">
        <v>98.3</v>
      </c>
    </row>
    <row r="17" spans="1:4" x14ac:dyDescent="0.3">
      <c r="A17" s="22" t="s">
        <v>99</v>
      </c>
      <c r="B17" s="22" t="s">
        <v>98</v>
      </c>
      <c r="C17" s="23">
        <v>2017</v>
      </c>
      <c r="D17" s="37">
        <v>92.2</v>
      </c>
    </row>
    <row r="18" spans="1:4" x14ac:dyDescent="0.3">
      <c r="A18" s="22" t="s">
        <v>99</v>
      </c>
      <c r="B18" s="22" t="s">
        <v>98</v>
      </c>
      <c r="C18" s="23">
        <v>2018</v>
      </c>
      <c r="D18" s="37">
        <v>92.2</v>
      </c>
    </row>
    <row r="19" spans="1:4" x14ac:dyDescent="0.3">
      <c r="A19" s="22" t="s">
        <v>99</v>
      </c>
      <c r="B19" s="22" t="s">
        <v>98</v>
      </c>
      <c r="C19" s="23">
        <v>2019</v>
      </c>
      <c r="D19" s="37">
        <v>98.8</v>
      </c>
    </row>
    <row r="20" spans="1:4" x14ac:dyDescent="0.3">
      <c r="A20" s="22" t="s">
        <v>27</v>
      </c>
      <c r="B20" s="22" t="s">
        <v>98</v>
      </c>
      <c r="C20" s="23">
        <v>2011</v>
      </c>
      <c r="D20" s="37">
        <v>163.30000000000001</v>
      </c>
    </row>
    <row r="21" spans="1:4" x14ac:dyDescent="0.3">
      <c r="A21" s="22" t="s">
        <v>27</v>
      </c>
      <c r="B21" s="22" t="s">
        <v>98</v>
      </c>
      <c r="C21" s="23">
        <v>2012</v>
      </c>
      <c r="D21" s="37">
        <v>158.30000000000001</v>
      </c>
    </row>
    <row r="22" spans="1:4" x14ac:dyDescent="0.3">
      <c r="A22" s="22" t="s">
        <v>27</v>
      </c>
      <c r="B22" s="22" t="s">
        <v>98</v>
      </c>
      <c r="C22" s="23">
        <v>2013</v>
      </c>
      <c r="D22" s="37">
        <v>174.7</v>
      </c>
    </row>
    <row r="23" spans="1:4" x14ac:dyDescent="0.3">
      <c r="A23" s="22" t="s">
        <v>27</v>
      </c>
      <c r="B23" s="22" t="s">
        <v>98</v>
      </c>
      <c r="C23" s="23">
        <v>2014</v>
      </c>
      <c r="D23" s="37">
        <v>139.19999999999999</v>
      </c>
    </row>
    <row r="24" spans="1:4" x14ac:dyDescent="0.3">
      <c r="A24" s="22" t="s">
        <v>27</v>
      </c>
      <c r="B24" s="22" t="s">
        <v>98</v>
      </c>
      <c r="C24" s="23">
        <v>2015</v>
      </c>
      <c r="D24" s="37">
        <v>146.69999999999999</v>
      </c>
    </row>
    <row r="25" spans="1:4" x14ac:dyDescent="0.3">
      <c r="A25" s="22" t="s">
        <v>27</v>
      </c>
      <c r="B25" s="22" t="s">
        <v>98</v>
      </c>
      <c r="C25" s="23">
        <v>2016</v>
      </c>
      <c r="D25" s="37">
        <v>144.69999999999999</v>
      </c>
    </row>
    <row r="26" spans="1:4" x14ac:dyDescent="0.3">
      <c r="A26" s="22" t="s">
        <v>27</v>
      </c>
      <c r="B26" s="22" t="s">
        <v>98</v>
      </c>
      <c r="C26" s="23">
        <v>2017</v>
      </c>
      <c r="D26" s="37">
        <v>135.69999999999999</v>
      </c>
    </row>
    <row r="27" spans="1:4" x14ac:dyDescent="0.3">
      <c r="A27" s="22" t="s">
        <v>27</v>
      </c>
      <c r="B27" s="22" t="s">
        <v>98</v>
      </c>
      <c r="C27" s="23">
        <v>2018</v>
      </c>
      <c r="D27" s="37">
        <v>122.6</v>
      </c>
    </row>
    <row r="28" spans="1:4" x14ac:dyDescent="0.3">
      <c r="A28" s="22" t="s">
        <v>27</v>
      </c>
      <c r="B28" s="22" t="s">
        <v>98</v>
      </c>
      <c r="C28" s="23">
        <v>2019</v>
      </c>
      <c r="D28" s="37">
        <v>119.2</v>
      </c>
    </row>
    <row r="29" spans="1:4" x14ac:dyDescent="0.3">
      <c r="A29" s="22" t="s">
        <v>25</v>
      </c>
      <c r="B29" s="22" t="s">
        <v>57</v>
      </c>
      <c r="C29" s="23">
        <v>2011</v>
      </c>
      <c r="D29" s="37">
        <v>24.7</v>
      </c>
    </row>
    <row r="30" spans="1:4" x14ac:dyDescent="0.3">
      <c r="A30" s="22" t="s">
        <v>25</v>
      </c>
      <c r="B30" s="22" t="s">
        <v>57</v>
      </c>
      <c r="C30" s="23">
        <v>2012</v>
      </c>
      <c r="D30" s="37">
        <v>29.5</v>
      </c>
    </row>
    <row r="31" spans="1:4" x14ac:dyDescent="0.3">
      <c r="A31" s="22" t="s">
        <v>25</v>
      </c>
      <c r="B31" s="22" t="s">
        <v>57</v>
      </c>
      <c r="C31" s="23">
        <v>2013</v>
      </c>
      <c r="D31" s="37">
        <v>31.1</v>
      </c>
    </row>
    <row r="32" spans="1:4" x14ac:dyDescent="0.3">
      <c r="A32" s="22" t="s">
        <v>25</v>
      </c>
      <c r="B32" s="22" t="s">
        <v>57</v>
      </c>
      <c r="C32" s="23">
        <v>2014</v>
      </c>
      <c r="D32" s="37">
        <v>33.1</v>
      </c>
    </row>
    <row r="33" spans="1:4" x14ac:dyDescent="0.3">
      <c r="A33" s="22" t="s">
        <v>25</v>
      </c>
      <c r="B33" s="22" t="s">
        <v>57</v>
      </c>
      <c r="C33" s="23">
        <v>2015</v>
      </c>
      <c r="D33" s="37">
        <v>35.4</v>
      </c>
    </row>
    <row r="34" spans="1:4" x14ac:dyDescent="0.3">
      <c r="A34" s="22" t="s">
        <v>25</v>
      </c>
      <c r="B34" s="22" t="s">
        <v>57</v>
      </c>
      <c r="C34" s="23">
        <v>2016</v>
      </c>
      <c r="D34" s="37">
        <v>41.7</v>
      </c>
    </row>
    <row r="35" spans="1:4" x14ac:dyDescent="0.3">
      <c r="A35" s="22" t="s">
        <v>25</v>
      </c>
      <c r="B35" s="22" t="s">
        <v>57</v>
      </c>
      <c r="C35" s="23">
        <v>2017</v>
      </c>
      <c r="D35" s="37">
        <v>28.5</v>
      </c>
    </row>
    <row r="36" spans="1:4" x14ac:dyDescent="0.3">
      <c r="A36" s="22" t="s">
        <v>25</v>
      </c>
      <c r="B36" s="22" t="s">
        <v>57</v>
      </c>
      <c r="C36" s="23">
        <v>2018</v>
      </c>
      <c r="D36" s="37">
        <v>22.6</v>
      </c>
    </row>
    <row r="37" spans="1:4" x14ac:dyDescent="0.3">
      <c r="A37" s="22" t="s">
        <v>25</v>
      </c>
      <c r="B37" s="22" t="s">
        <v>57</v>
      </c>
      <c r="C37" s="23">
        <v>2019</v>
      </c>
      <c r="D37" s="37">
        <v>19.2</v>
      </c>
    </row>
    <row r="38" spans="1:4" x14ac:dyDescent="0.3">
      <c r="A38" s="22" t="s">
        <v>99</v>
      </c>
      <c r="B38" s="22" t="s">
        <v>57</v>
      </c>
      <c r="C38" s="23">
        <v>2011</v>
      </c>
      <c r="D38" s="37">
        <v>28.8</v>
      </c>
    </row>
    <row r="39" spans="1:4" x14ac:dyDescent="0.3">
      <c r="A39" s="22" t="s">
        <v>99</v>
      </c>
      <c r="B39" s="22" t="s">
        <v>57</v>
      </c>
      <c r="C39" s="23">
        <v>2012</v>
      </c>
      <c r="D39" s="37">
        <v>29.5</v>
      </c>
    </row>
    <row r="40" spans="1:4" x14ac:dyDescent="0.3">
      <c r="A40" s="22" t="s">
        <v>99</v>
      </c>
      <c r="B40" s="22" t="s">
        <v>57</v>
      </c>
      <c r="C40" s="23">
        <v>2013</v>
      </c>
      <c r="D40" s="37">
        <v>29.5</v>
      </c>
    </row>
    <row r="41" spans="1:4" x14ac:dyDescent="0.3">
      <c r="A41" s="22" t="s">
        <v>99</v>
      </c>
      <c r="B41" s="22" t="s">
        <v>57</v>
      </c>
      <c r="C41" s="23">
        <v>2014</v>
      </c>
      <c r="D41" s="37">
        <v>20.9</v>
      </c>
    </row>
    <row r="42" spans="1:4" x14ac:dyDescent="0.3">
      <c r="A42" s="22" t="s">
        <v>99</v>
      </c>
      <c r="B42" s="22" t="s">
        <v>57</v>
      </c>
      <c r="C42" s="23">
        <v>2015</v>
      </c>
      <c r="D42" s="37">
        <v>22.5</v>
      </c>
    </row>
    <row r="43" spans="1:4" x14ac:dyDescent="0.3">
      <c r="A43" s="22" t="s">
        <v>99</v>
      </c>
      <c r="B43" s="22" t="s">
        <v>57</v>
      </c>
      <c r="C43" s="23">
        <v>2016</v>
      </c>
      <c r="D43" s="37">
        <v>24.1</v>
      </c>
    </row>
    <row r="44" spans="1:4" x14ac:dyDescent="0.3">
      <c r="A44" s="22" t="s">
        <v>99</v>
      </c>
      <c r="B44" s="22" t="s">
        <v>57</v>
      </c>
      <c r="C44" s="23">
        <v>2017</v>
      </c>
      <c r="D44" s="37">
        <v>21.2</v>
      </c>
    </row>
    <row r="45" spans="1:4" x14ac:dyDescent="0.3">
      <c r="A45" s="22" t="s">
        <v>99</v>
      </c>
      <c r="B45" s="22" t="s">
        <v>57</v>
      </c>
      <c r="C45" s="23">
        <v>2018</v>
      </c>
      <c r="D45" s="37">
        <v>20.7</v>
      </c>
    </row>
    <row r="46" spans="1:4" x14ac:dyDescent="0.3">
      <c r="A46" s="22" t="s">
        <v>99</v>
      </c>
      <c r="B46" s="22" t="s">
        <v>57</v>
      </c>
      <c r="C46" s="23">
        <v>2019</v>
      </c>
      <c r="D46" s="37">
        <v>25.2</v>
      </c>
    </row>
    <row r="47" spans="1:4" x14ac:dyDescent="0.3">
      <c r="A47" s="22" t="s">
        <v>27</v>
      </c>
      <c r="B47" s="22" t="s">
        <v>57</v>
      </c>
      <c r="C47" s="23">
        <v>2011</v>
      </c>
      <c r="D47" s="37">
        <v>28.5</v>
      </c>
    </row>
    <row r="48" spans="1:4" x14ac:dyDescent="0.3">
      <c r="A48" s="22" t="s">
        <v>27</v>
      </c>
      <c r="B48" s="22" t="s">
        <v>57</v>
      </c>
      <c r="C48" s="23">
        <v>2012</v>
      </c>
      <c r="D48" s="37">
        <v>28.6</v>
      </c>
    </row>
    <row r="49" spans="1:4" x14ac:dyDescent="0.3">
      <c r="A49" s="22" t="s">
        <v>27</v>
      </c>
      <c r="B49" s="22" t="s">
        <v>57</v>
      </c>
      <c r="C49" s="23">
        <v>2013</v>
      </c>
      <c r="D49" s="37">
        <v>33.6</v>
      </c>
    </row>
    <row r="50" spans="1:4" x14ac:dyDescent="0.3">
      <c r="A50" s="22" t="s">
        <v>27</v>
      </c>
      <c r="B50" s="22" t="s">
        <v>57</v>
      </c>
      <c r="C50" s="23">
        <v>2014</v>
      </c>
      <c r="D50" s="37">
        <v>28.6</v>
      </c>
    </row>
    <row r="51" spans="1:4" x14ac:dyDescent="0.3">
      <c r="A51" s="22" t="s">
        <v>27</v>
      </c>
      <c r="B51" s="22" t="s">
        <v>57</v>
      </c>
      <c r="C51" s="23">
        <v>2015</v>
      </c>
      <c r="D51" s="37">
        <v>25.9</v>
      </c>
    </row>
    <row r="52" spans="1:4" x14ac:dyDescent="0.3">
      <c r="A52" s="22" t="s">
        <v>27</v>
      </c>
      <c r="B52" s="22" t="s">
        <v>57</v>
      </c>
      <c r="C52" s="23">
        <v>2016</v>
      </c>
      <c r="D52" s="37">
        <v>29.8</v>
      </c>
    </row>
    <row r="53" spans="1:4" x14ac:dyDescent="0.3">
      <c r="A53" s="22" t="s">
        <v>27</v>
      </c>
      <c r="B53" s="22" t="s">
        <v>57</v>
      </c>
      <c r="C53" s="23">
        <v>2017</v>
      </c>
      <c r="D53" s="37">
        <v>29.5</v>
      </c>
    </row>
    <row r="54" spans="1:4" x14ac:dyDescent="0.3">
      <c r="A54" s="22" t="s">
        <v>27</v>
      </c>
      <c r="B54" s="22" t="s">
        <v>57</v>
      </c>
      <c r="C54" s="23">
        <v>2018</v>
      </c>
      <c r="D54" s="37">
        <v>25.1</v>
      </c>
    </row>
    <row r="55" spans="1:4" x14ac:dyDescent="0.3">
      <c r="A55" s="22" t="s">
        <v>27</v>
      </c>
      <c r="B55" s="22" t="s">
        <v>57</v>
      </c>
      <c r="C55" s="23">
        <v>2019</v>
      </c>
      <c r="D55" s="37">
        <v>22.7</v>
      </c>
    </row>
    <row r="56" spans="1:4" x14ac:dyDescent="0.3">
      <c r="A56" s="22" t="s">
        <v>25</v>
      </c>
      <c r="B56" s="22" t="s">
        <v>58</v>
      </c>
      <c r="C56" s="23">
        <v>2011</v>
      </c>
      <c r="D56" s="37">
        <v>9.6999999999999993</v>
      </c>
    </row>
    <row r="57" spans="1:4" x14ac:dyDescent="0.3">
      <c r="A57" s="22" t="s">
        <v>25</v>
      </c>
      <c r="B57" s="22" t="s">
        <v>58</v>
      </c>
      <c r="C57" s="23">
        <v>2012</v>
      </c>
      <c r="D57" s="37">
        <v>13.1</v>
      </c>
    </row>
    <row r="58" spans="1:4" x14ac:dyDescent="0.3">
      <c r="A58" s="22" t="s">
        <v>25</v>
      </c>
      <c r="B58" s="22" t="s">
        <v>58</v>
      </c>
      <c r="C58" s="23">
        <v>2013</v>
      </c>
      <c r="D58" s="37">
        <v>7.4</v>
      </c>
    </row>
    <row r="59" spans="1:4" x14ac:dyDescent="0.3">
      <c r="A59" s="22" t="s">
        <v>25</v>
      </c>
      <c r="B59" s="22" t="s">
        <v>58</v>
      </c>
      <c r="C59" s="23">
        <v>2014</v>
      </c>
      <c r="D59" s="37">
        <v>8.1999999999999993</v>
      </c>
    </row>
    <row r="60" spans="1:4" x14ac:dyDescent="0.3">
      <c r="A60" s="22" t="s">
        <v>25</v>
      </c>
      <c r="B60" s="22" t="s">
        <v>58</v>
      </c>
      <c r="C60" s="23">
        <v>2015</v>
      </c>
      <c r="D60" s="37">
        <v>11.8</v>
      </c>
    </row>
    <row r="61" spans="1:4" x14ac:dyDescent="0.3">
      <c r="A61" s="22" t="s">
        <v>25</v>
      </c>
      <c r="B61" s="22" t="s">
        <v>58</v>
      </c>
      <c r="C61" s="23">
        <v>2016</v>
      </c>
      <c r="D61" s="37">
        <v>7.3</v>
      </c>
    </row>
    <row r="62" spans="1:4" x14ac:dyDescent="0.3">
      <c r="A62" s="22" t="s">
        <v>25</v>
      </c>
      <c r="B62" s="22" t="s">
        <v>58</v>
      </c>
      <c r="C62" s="23">
        <v>2017</v>
      </c>
      <c r="D62" s="37">
        <v>8.9</v>
      </c>
    </row>
    <row r="63" spans="1:4" x14ac:dyDescent="0.3">
      <c r="A63" s="22" t="s">
        <v>25</v>
      </c>
      <c r="B63" s="22" t="s">
        <v>58</v>
      </c>
      <c r="C63" s="23">
        <v>2018</v>
      </c>
      <c r="D63" s="37">
        <v>6.8</v>
      </c>
    </row>
    <row r="64" spans="1:4" x14ac:dyDescent="0.3">
      <c r="A64" s="22" t="s">
        <v>25</v>
      </c>
      <c r="B64" s="22" t="s">
        <v>58</v>
      </c>
      <c r="C64" s="23">
        <v>2019</v>
      </c>
      <c r="D64" s="37">
        <v>6.2</v>
      </c>
    </row>
    <row r="65" spans="1:4" x14ac:dyDescent="0.3">
      <c r="A65" s="22" t="s">
        <v>99</v>
      </c>
      <c r="B65" s="22" t="s">
        <v>58</v>
      </c>
      <c r="C65" s="23">
        <v>2011</v>
      </c>
      <c r="D65" s="37">
        <v>6.7</v>
      </c>
    </row>
    <row r="66" spans="1:4" x14ac:dyDescent="0.3">
      <c r="A66" s="22" t="s">
        <v>99</v>
      </c>
      <c r="B66" s="22" t="s">
        <v>58</v>
      </c>
      <c r="C66" s="23">
        <v>2012</v>
      </c>
      <c r="D66" s="37">
        <v>5.4</v>
      </c>
    </row>
    <row r="67" spans="1:4" x14ac:dyDescent="0.3">
      <c r="A67" s="22" t="s">
        <v>99</v>
      </c>
      <c r="B67" s="22" t="s">
        <v>58</v>
      </c>
      <c r="C67" s="23">
        <v>2013</v>
      </c>
      <c r="D67" s="37">
        <v>3.6</v>
      </c>
    </row>
    <row r="68" spans="1:4" x14ac:dyDescent="0.3">
      <c r="A68" s="22" t="s">
        <v>99</v>
      </c>
      <c r="B68" s="22" t="s">
        <v>58</v>
      </c>
      <c r="C68" s="23">
        <v>2014</v>
      </c>
      <c r="D68" s="37">
        <v>3.9</v>
      </c>
    </row>
    <row r="69" spans="1:4" x14ac:dyDescent="0.3">
      <c r="A69" s="22" t="s">
        <v>99</v>
      </c>
      <c r="B69" s="22" t="s">
        <v>58</v>
      </c>
      <c r="C69" s="23">
        <v>2015</v>
      </c>
      <c r="D69" s="37">
        <v>4.2</v>
      </c>
    </row>
    <row r="70" spans="1:4" x14ac:dyDescent="0.3">
      <c r="A70" s="22" t="s">
        <v>99</v>
      </c>
      <c r="B70" s="22" t="s">
        <v>58</v>
      </c>
      <c r="C70" s="23">
        <v>2016</v>
      </c>
      <c r="D70" s="37">
        <v>2.5</v>
      </c>
    </row>
    <row r="71" spans="1:4" x14ac:dyDescent="0.3">
      <c r="A71" s="22" t="s">
        <v>99</v>
      </c>
      <c r="B71" s="22" t="s">
        <v>58</v>
      </c>
      <c r="C71" s="23">
        <v>2017</v>
      </c>
      <c r="D71" s="37">
        <v>3.6</v>
      </c>
    </row>
    <row r="72" spans="1:4" x14ac:dyDescent="0.3">
      <c r="A72" s="22" t="s">
        <v>99</v>
      </c>
      <c r="B72" s="22" t="s">
        <v>58</v>
      </c>
      <c r="C72" s="23">
        <v>2018</v>
      </c>
      <c r="D72" s="37">
        <v>2.8</v>
      </c>
    </row>
    <row r="73" spans="1:4" x14ac:dyDescent="0.3">
      <c r="A73" s="22" t="s">
        <v>99</v>
      </c>
      <c r="B73" s="22" t="s">
        <v>58</v>
      </c>
      <c r="C73" s="23">
        <v>2019</v>
      </c>
      <c r="D73" s="37">
        <v>2.5</v>
      </c>
    </row>
    <row r="74" spans="1:4" x14ac:dyDescent="0.3">
      <c r="A74" s="22" t="s">
        <v>27</v>
      </c>
      <c r="B74" s="22" t="s">
        <v>58</v>
      </c>
      <c r="C74" s="23">
        <v>2011</v>
      </c>
      <c r="D74" s="37">
        <v>12</v>
      </c>
    </row>
    <row r="75" spans="1:4" x14ac:dyDescent="0.3">
      <c r="A75" s="22" t="s">
        <v>27</v>
      </c>
      <c r="B75" s="22" t="s">
        <v>58</v>
      </c>
      <c r="C75" s="23">
        <v>2012</v>
      </c>
      <c r="D75" s="37">
        <v>12.3</v>
      </c>
    </row>
    <row r="76" spans="1:4" x14ac:dyDescent="0.3">
      <c r="A76" s="22" t="s">
        <v>27</v>
      </c>
      <c r="B76" s="22" t="s">
        <v>58</v>
      </c>
      <c r="C76" s="23">
        <v>2013</v>
      </c>
      <c r="D76" s="37">
        <v>12.9</v>
      </c>
    </row>
    <row r="77" spans="1:4" x14ac:dyDescent="0.3">
      <c r="A77" s="22" t="s">
        <v>27</v>
      </c>
      <c r="B77" s="22" t="s">
        <v>58</v>
      </c>
      <c r="C77" s="23">
        <v>2014</v>
      </c>
      <c r="D77" s="37">
        <v>7.7</v>
      </c>
    </row>
    <row r="78" spans="1:4" x14ac:dyDescent="0.3">
      <c r="A78" s="22" t="s">
        <v>27</v>
      </c>
      <c r="B78" s="22" t="s">
        <v>58</v>
      </c>
      <c r="C78" s="23">
        <v>2015</v>
      </c>
      <c r="D78" s="37">
        <v>11.5</v>
      </c>
    </row>
    <row r="79" spans="1:4" x14ac:dyDescent="0.3">
      <c r="A79" s="22" t="s">
        <v>27</v>
      </c>
      <c r="B79" s="22" t="s">
        <v>58</v>
      </c>
      <c r="C79" s="23">
        <v>2016</v>
      </c>
      <c r="D79" s="37">
        <v>6.1</v>
      </c>
    </row>
    <row r="80" spans="1:4" x14ac:dyDescent="0.3">
      <c r="A80" s="22" t="s">
        <v>27</v>
      </c>
      <c r="B80" s="22" t="s">
        <v>58</v>
      </c>
      <c r="C80" s="23">
        <v>2017</v>
      </c>
      <c r="D80" s="37">
        <v>6.8</v>
      </c>
    </row>
    <row r="81" spans="1:4" x14ac:dyDescent="0.3">
      <c r="A81" s="22" t="s">
        <v>27</v>
      </c>
      <c r="B81" s="22" t="s">
        <v>58</v>
      </c>
      <c r="C81" s="23">
        <v>2018</v>
      </c>
      <c r="D81" s="37">
        <v>8</v>
      </c>
    </row>
    <row r="82" spans="1:4" x14ac:dyDescent="0.3">
      <c r="A82" s="22" t="s">
        <v>27</v>
      </c>
      <c r="B82" s="22" t="s">
        <v>58</v>
      </c>
      <c r="C82" s="23">
        <v>2019</v>
      </c>
      <c r="D82" s="37">
        <v>6.2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DE42-CDFC-4F04-BBDA-C64819296231}">
  <dimension ref="A1:L16"/>
  <sheetViews>
    <sheetView workbookViewId="0"/>
  </sheetViews>
  <sheetFormatPr defaultRowHeight="14.4" x14ac:dyDescent="0.3"/>
  <cols>
    <col min="1" max="1" width="35.21875" style="40" bestFit="1" customWidth="1"/>
    <col min="2" max="2" width="52.77734375" style="40" bestFit="1" customWidth="1"/>
    <col min="3" max="3" width="9.88671875" style="40" bestFit="1" customWidth="1"/>
    <col min="4" max="4" width="15.33203125" style="40" customWidth="1"/>
    <col min="5" max="5" width="16.5546875" style="40" customWidth="1"/>
    <col min="6" max="16384" width="8.88671875" style="40"/>
  </cols>
  <sheetData>
    <row r="1" spans="1:12" ht="28.8" x14ac:dyDescent="0.3">
      <c r="A1" s="47" t="s">
        <v>131</v>
      </c>
      <c r="B1" s="47" t="s">
        <v>126</v>
      </c>
      <c r="C1" s="47" t="s">
        <v>39</v>
      </c>
      <c r="D1" s="47" t="s">
        <v>107</v>
      </c>
      <c r="E1" s="47" t="s">
        <v>139</v>
      </c>
    </row>
    <row r="2" spans="1:12" x14ac:dyDescent="0.3">
      <c r="A2" s="42" t="s">
        <v>116</v>
      </c>
      <c r="B2" s="57" t="s">
        <v>121</v>
      </c>
      <c r="C2" s="42">
        <v>6231</v>
      </c>
      <c r="D2" s="42">
        <v>4000</v>
      </c>
      <c r="E2" s="45">
        <v>0.273224044</v>
      </c>
    </row>
    <row r="3" spans="1:12" x14ac:dyDescent="0.3">
      <c r="A3" s="42" t="s">
        <v>116</v>
      </c>
      <c r="B3" s="57" t="s">
        <v>122</v>
      </c>
      <c r="C3" s="42">
        <v>6232</v>
      </c>
      <c r="D3" s="42">
        <v>960</v>
      </c>
      <c r="E3" s="45">
        <v>6.5573770000000003E-2</v>
      </c>
    </row>
    <row r="4" spans="1:12" x14ac:dyDescent="0.3">
      <c r="A4" s="42" t="s">
        <v>116</v>
      </c>
      <c r="B4" s="57" t="s">
        <v>123</v>
      </c>
      <c r="C4" s="42">
        <v>6233</v>
      </c>
      <c r="D4" s="42">
        <v>1010</v>
      </c>
      <c r="E4" s="45">
        <v>6.8989070999999999E-2</v>
      </c>
    </row>
    <row r="5" spans="1:12" x14ac:dyDescent="0.3">
      <c r="A5" s="42" t="s">
        <v>116</v>
      </c>
      <c r="B5" s="57" t="s">
        <v>119</v>
      </c>
      <c r="C5" s="42" t="s">
        <v>120</v>
      </c>
      <c r="D5" s="42">
        <v>8660</v>
      </c>
      <c r="E5" s="45">
        <v>0.59153005400000003</v>
      </c>
    </row>
    <row r="6" spans="1:12" ht="16.2" customHeight="1" x14ac:dyDescent="0.3">
      <c r="A6" s="42" t="s">
        <v>117</v>
      </c>
      <c r="B6" s="57" t="s">
        <v>4</v>
      </c>
      <c r="C6" s="42">
        <v>6241</v>
      </c>
      <c r="D6" s="42">
        <v>3070</v>
      </c>
      <c r="E6" s="45">
        <v>0.39973958333333331</v>
      </c>
    </row>
    <row r="7" spans="1:12" x14ac:dyDescent="0.3">
      <c r="A7" s="42" t="s">
        <v>117</v>
      </c>
      <c r="B7" s="57" t="s">
        <v>5</v>
      </c>
      <c r="C7" s="42">
        <v>6242</v>
      </c>
      <c r="D7" s="42">
        <v>3120</v>
      </c>
      <c r="E7" s="45">
        <v>0.40625</v>
      </c>
      <c r="L7" s="40" t="s">
        <v>20</v>
      </c>
    </row>
    <row r="8" spans="1:12" x14ac:dyDescent="0.3">
      <c r="A8" s="42" t="s">
        <v>117</v>
      </c>
      <c r="B8" s="57" t="s">
        <v>6</v>
      </c>
      <c r="C8" s="42">
        <v>6243</v>
      </c>
      <c r="D8" s="42">
        <v>80</v>
      </c>
      <c r="E8" s="45">
        <v>1.0416666666666666E-2</v>
      </c>
    </row>
    <row r="9" spans="1:12" x14ac:dyDescent="0.3">
      <c r="A9" s="42" t="s">
        <v>117</v>
      </c>
      <c r="B9" s="57" t="s">
        <v>119</v>
      </c>
      <c r="C9" s="42" t="s">
        <v>124</v>
      </c>
      <c r="D9" s="42">
        <v>1410</v>
      </c>
      <c r="E9" s="45">
        <v>0.18359375</v>
      </c>
    </row>
    <row r="10" spans="1:12" ht="16.2" customHeight="1" x14ac:dyDescent="0.3">
      <c r="A10" s="42" t="s">
        <v>118</v>
      </c>
      <c r="B10" s="57" t="s">
        <v>7</v>
      </c>
      <c r="C10" s="42">
        <v>6251</v>
      </c>
      <c r="D10" s="42">
        <v>670</v>
      </c>
      <c r="E10" s="45">
        <v>3.5023523000000001E-2</v>
      </c>
    </row>
    <row r="11" spans="1:12" ht="16.2" customHeight="1" x14ac:dyDescent="0.3">
      <c r="A11" s="42" t="s">
        <v>118</v>
      </c>
      <c r="B11" s="57" t="s">
        <v>8</v>
      </c>
      <c r="C11" s="42">
        <v>6252</v>
      </c>
      <c r="D11" s="42">
        <v>14560</v>
      </c>
      <c r="E11" s="45">
        <v>0.76110820700000004</v>
      </c>
    </row>
    <row r="12" spans="1:12" ht="16.2" customHeight="1" x14ac:dyDescent="0.3">
      <c r="A12" s="42" t="s">
        <v>118</v>
      </c>
      <c r="B12" s="57" t="s">
        <v>9</v>
      </c>
      <c r="C12" s="42">
        <v>6253</v>
      </c>
      <c r="D12" s="42">
        <v>750</v>
      </c>
      <c r="E12" s="45">
        <v>3.9205436000000003E-2</v>
      </c>
    </row>
    <row r="13" spans="1:12" x14ac:dyDescent="0.3">
      <c r="A13" s="42" t="s">
        <v>118</v>
      </c>
      <c r="B13" s="57" t="s">
        <v>119</v>
      </c>
      <c r="C13" s="42" t="s">
        <v>125</v>
      </c>
      <c r="D13" s="42">
        <v>3170</v>
      </c>
      <c r="E13" s="45">
        <v>0.165708311</v>
      </c>
    </row>
    <row r="16" spans="1:12" x14ac:dyDescent="0.3">
      <c r="B16" s="40" t="s"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DE1B-5F5B-4838-847A-B69E5087CDBD}">
  <dimension ref="A1:E11"/>
  <sheetViews>
    <sheetView workbookViewId="0"/>
  </sheetViews>
  <sheetFormatPr defaultRowHeight="14.4" x14ac:dyDescent="0.3"/>
  <cols>
    <col min="1" max="1" width="27.44140625" bestFit="1" customWidth="1"/>
    <col min="2" max="2" width="48.77734375" customWidth="1"/>
    <col min="4" max="4" width="14" bestFit="1" customWidth="1"/>
    <col min="5" max="5" width="13.44140625" customWidth="1"/>
  </cols>
  <sheetData>
    <row r="1" spans="1:5" ht="28.8" x14ac:dyDescent="0.3">
      <c r="A1" s="1" t="s">
        <v>132</v>
      </c>
      <c r="B1" s="1" t="s">
        <v>126</v>
      </c>
      <c r="C1" s="1" t="s">
        <v>39</v>
      </c>
      <c r="D1" s="47" t="s">
        <v>107</v>
      </c>
      <c r="E1" s="47" t="s">
        <v>139</v>
      </c>
    </row>
    <row r="2" spans="1:5" x14ac:dyDescent="0.3">
      <c r="A2" s="3" t="s">
        <v>127</v>
      </c>
      <c r="B2" s="3" t="s">
        <v>11</v>
      </c>
      <c r="C2" s="3">
        <v>6311</v>
      </c>
      <c r="D2" s="3">
        <v>2250</v>
      </c>
      <c r="E2" s="20">
        <v>0.72815534000000004</v>
      </c>
    </row>
    <row r="3" spans="1:5" x14ac:dyDescent="0.3">
      <c r="A3" s="3" t="s">
        <v>127</v>
      </c>
      <c r="B3" s="3" t="s">
        <v>12</v>
      </c>
      <c r="C3" s="3">
        <v>6312</v>
      </c>
      <c r="D3" s="3">
        <v>720</v>
      </c>
      <c r="E3" s="20">
        <v>0.23300970900000001</v>
      </c>
    </row>
    <row r="4" spans="1:5" x14ac:dyDescent="0.3">
      <c r="A4" s="3" t="s">
        <v>127</v>
      </c>
      <c r="B4" s="3" t="s">
        <v>112</v>
      </c>
      <c r="C4" s="3" t="s">
        <v>129</v>
      </c>
      <c r="D4" s="3">
        <v>120</v>
      </c>
      <c r="E4" s="20">
        <v>3.8834950999999999E-2</v>
      </c>
    </row>
    <row r="5" spans="1:5" x14ac:dyDescent="0.3">
      <c r="A5" s="3" t="s">
        <v>128</v>
      </c>
      <c r="B5" s="3" t="s">
        <v>13</v>
      </c>
      <c r="C5" s="3">
        <v>6321</v>
      </c>
      <c r="D5" s="3">
        <v>3090</v>
      </c>
      <c r="E5" s="20">
        <v>0.35930232600000001</v>
      </c>
    </row>
    <row r="6" spans="1:5" x14ac:dyDescent="0.3">
      <c r="A6" s="3" t="s">
        <v>128</v>
      </c>
      <c r="B6" s="3" t="s">
        <v>14</v>
      </c>
      <c r="C6" s="3">
        <v>6322</v>
      </c>
      <c r="D6" s="3">
        <v>570</v>
      </c>
      <c r="E6" s="20">
        <v>6.6279069999999995E-2</v>
      </c>
    </row>
    <row r="7" spans="1:5" x14ac:dyDescent="0.3">
      <c r="A7" s="3" t="s">
        <v>128</v>
      </c>
      <c r="B7" s="3" t="s">
        <v>112</v>
      </c>
      <c r="C7" s="3" t="s">
        <v>130</v>
      </c>
      <c r="D7" s="3">
        <v>4950</v>
      </c>
      <c r="E7" s="20">
        <v>0.57558139500000005</v>
      </c>
    </row>
    <row r="11" spans="1:5" x14ac:dyDescent="0.3">
      <c r="B11" t="s">
        <v>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CA2C-0132-4DA0-8C8A-84C36BA9B563}">
  <dimension ref="A1:D5"/>
  <sheetViews>
    <sheetView workbookViewId="0"/>
  </sheetViews>
  <sheetFormatPr defaultRowHeight="14.4" x14ac:dyDescent="0.3"/>
  <cols>
    <col min="1" max="1" width="22" bestFit="1" customWidth="1"/>
    <col min="2" max="2" width="11.77734375" bestFit="1" customWidth="1"/>
    <col min="3" max="3" width="14.5546875" customWidth="1"/>
    <col min="4" max="4" width="10.88671875" customWidth="1"/>
  </cols>
  <sheetData>
    <row r="1" spans="1:4" ht="28.8" x14ac:dyDescent="0.3">
      <c r="A1" s="1" t="s">
        <v>126</v>
      </c>
      <c r="B1" s="1" t="s">
        <v>39</v>
      </c>
      <c r="C1" s="47" t="s">
        <v>107</v>
      </c>
      <c r="D1" s="47" t="s">
        <v>139</v>
      </c>
    </row>
    <row r="2" spans="1:4" x14ac:dyDescent="0.3">
      <c r="A2" s="3" t="s">
        <v>133</v>
      </c>
      <c r="B2" s="3">
        <v>241</v>
      </c>
      <c r="C2" s="3">
        <v>760</v>
      </c>
      <c r="D2" s="20">
        <f>C2/1870</f>
        <v>0.40641711229946526</v>
      </c>
    </row>
    <row r="3" spans="1:4" x14ac:dyDescent="0.3">
      <c r="A3" s="3" t="s">
        <v>134</v>
      </c>
      <c r="B3" s="3">
        <v>242</v>
      </c>
      <c r="C3" s="3">
        <v>320</v>
      </c>
      <c r="D3" s="20">
        <f t="shared" ref="D3:D5" si="0">C3/1870</f>
        <v>0.17112299465240641</v>
      </c>
    </row>
    <row r="4" spans="1:4" x14ac:dyDescent="0.3">
      <c r="A4" s="3" t="s">
        <v>135</v>
      </c>
      <c r="B4" s="3">
        <v>244</v>
      </c>
      <c r="C4" s="3">
        <v>490</v>
      </c>
      <c r="D4" s="20">
        <f t="shared" si="0"/>
        <v>0.26203208556149732</v>
      </c>
    </row>
    <row r="5" spans="1:4" x14ac:dyDescent="0.3">
      <c r="A5" s="3" t="s">
        <v>16</v>
      </c>
      <c r="B5" s="48" t="s">
        <v>136</v>
      </c>
      <c r="C5" s="3">
        <v>300</v>
      </c>
      <c r="D5" s="20">
        <f t="shared" si="0"/>
        <v>0.16042780748663102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39228-94D6-497A-A340-D9B61BBF40C8}">
  <dimension ref="A1:B39"/>
  <sheetViews>
    <sheetView workbookViewId="0"/>
  </sheetViews>
  <sheetFormatPr defaultRowHeight="14.4" x14ac:dyDescent="0.3"/>
  <cols>
    <col min="1" max="1" width="18.44140625" style="25" bestFit="1" customWidth="1"/>
    <col min="2" max="2" width="27" style="25" customWidth="1"/>
    <col min="3" max="16384" width="8.88671875" style="25"/>
  </cols>
  <sheetData>
    <row r="1" spans="1:2" ht="28.8" x14ac:dyDescent="0.3">
      <c r="A1" s="2" t="s">
        <v>59</v>
      </c>
      <c r="B1" s="2" t="s">
        <v>140</v>
      </c>
    </row>
    <row r="2" spans="1:2" x14ac:dyDescent="0.3">
      <c r="A2" s="22" t="s">
        <v>60</v>
      </c>
      <c r="B2" s="58">
        <v>22.133333333333336</v>
      </c>
    </row>
    <row r="3" spans="1:2" x14ac:dyDescent="0.3">
      <c r="A3" s="22" t="s">
        <v>61</v>
      </c>
      <c r="B3" s="58">
        <v>15.333333333333334</v>
      </c>
    </row>
    <row r="4" spans="1:2" x14ac:dyDescent="0.3">
      <c r="A4" s="22" t="s">
        <v>62</v>
      </c>
      <c r="B4" s="58">
        <v>31.900000000000002</v>
      </c>
    </row>
    <row r="5" spans="1:2" x14ac:dyDescent="0.3">
      <c r="A5" s="22" t="s">
        <v>63</v>
      </c>
      <c r="B5" s="58">
        <v>23.099999999999998</v>
      </c>
    </row>
    <row r="6" spans="1:2" x14ac:dyDescent="0.3">
      <c r="A6" s="22" t="s">
        <v>64</v>
      </c>
      <c r="B6" s="58">
        <v>25.666666666666668</v>
      </c>
    </row>
    <row r="7" spans="1:2" x14ac:dyDescent="0.3">
      <c r="A7" s="22" t="s">
        <v>65</v>
      </c>
      <c r="B7" s="58">
        <v>22.233333333333334</v>
      </c>
    </row>
    <row r="8" spans="1:2" x14ac:dyDescent="0.3">
      <c r="A8" s="22" t="s">
        <v>66</v>
      </c>
      <c r="B8" s="58">
        <v>22.266666666666669</v>
      </c>
    </row>
    <row r="9" spans="1:2" x14ac:dyDescent="0.3">
      <c r="A9" s="22" t="s">
        <v>67</v>
      </c>
      <c r="B9" s="58">
        <v>68.133333333333326</v>
      </c>
    </row>
    <row r="10" spans="1:2" x14ac:dyDescent="0.3">
      <c r="A10" s="22" t="s">
        <v>68</v>
      </c>
      <c r="B10" s="58">
        <v>17.900000000000002</v>
      </c>
    </row>
    <row r="11" spans="1:2" x14ac:dyDescent="0.3">
      <c r="A11" s="22" t="s">
        <v>69</v>
      </c>
      <c r="B11" s="58">
        <v>25.066666666666666</v>
      </c>
    </row>
    <row r="12" spans="1:2" x14ac:dyDescent="0.3">
      <c r="A12" s="22" t="s">
        <v>70</v>
      </c>
      <c r="B12" s="58">
        <v>20.099999999999998</v>
      </c>
    </row>
    <row r="13" spans="1:2" x14ac:dyDescent="0.3">
      <c r="A13" s="22" t="s">
        <v>71</v>
      </c>
      <c r="B13" s="58">
        <v>16.733333333333334</v>
      </c>
    </row>
    <row r="14" spans="1:2" x14ac:dyDescent="0.3">
      <c r="A14" s="22" t="s">
        <v>72</v>
      </c>
      <c r="B14" s="58">
        <v>20.8</v>
      </c>
    </row>
    <row r="15" spans="1:2" x14ac:dyDescent="0.3">
      <c r="A15" s="22" t="s">
        <v>73</v>
      </c>
      <c r="B15" s="58">
        <v>14.533333333333333</v>
      </c>
    </row>
    <row r="16" spans="1:2" x14ac:dyDescent="0.3">
      <c r="A16" s="22" t="s">
        <v>74</v>
      </c>
      <c r="B16" s="58">
        <v>38.300000000000004</v>
      </c>
    </row>
    <row r="17" spans="1:2" x14ac:dyDescent="0.3">
      <c r="A17" s="22" t="s">
        <v>75</v>
      </c>
      <c r="B17" s="58">
        <v>35.4</v>
      </c>
    </row>
    <row r="18" spans="1:2" x14ac:dyDescent="0.3">
      <c r="A18" s="22" t="s">
        <v>76</v>
      </c>
      <c r="B18" s="58">
        <v>35.56666666666667</v>
      </c>
    </row>
    <row r="19" spans="1:2" x14ac:dyDescent="0.3">
      <c r="A19" s="22" t="s">
        <v>77</v>
      </c>
      <c r="B19" s="58">
        <v>20.666666666666664</v>
      </c>
    </row>
    <row r="20" spans="1:2" x14ac:dyDescent="0.3">
      <c r="A20" s="22" t="s">
        <v>78</v>
      </c>
      <c r="B20" s="58">
        <v>22.233333333333334</v>
      </c>
    </row>
    <row r="21" spans="1:2" x14ac:dyDescent="0.3">
      <c r="A21" s="22" t="s">
        <v>79</v>
      </c>
      <c r="B21" s="58">
        <v>18.399999999999999</v>
      </c>
    </row>
    <row r="22" spans="1:2" x14ac:dyDescent="0.3">
      <c r="A22" s="22" t="s">
        <v>80</v>
      </c>
      <c r="B22" s="58">
        <v>31.566666666666663</v>
      </c>
    </row>
    <row r="23" spans="1:2" x14ac:dyDescent="0.3">
      <c r="A23" s="22" t="s">
        <v>81</v>
      </c>
      <c r="B23" s="58">
        <v>33.6</v>
      </c>
    </row>
    <row r="24" spans="1:2" x14ac:dyDescent="0.3">
      <c r="A24" s="22" t="s">
        <v>82</v>
      </c>
      <c r="B24" s="58">
        <v>33.06666666666667</v>
      </c>
    </row>
    <row r="25" spans="1:2" x14ac:dyDescent="0.3">
      <c r="A25" s="22" t="s">
        <v>83</v>
      </c>
      <c r="B25" s="58">
        <v>34.333333333333336</v>
      </c>
    </row>
    <row r="26" spans="1:2" x14ac:dyDescent="0.3">
      <c r="A26" s="22" t="s">
        <v>84</v>
      </c>
      <c r="B26" s="58">
        <v>37.333333333333336</v>
      </c>
    </row>
    <row r="27" spans="1:2" x14ac:dyDescent="0.3">
      <c r="A27" s="22" t="s">
        <v>85</v>
      </c>
      <c r="B27" s="58">
        <v>21.966666666666669</v>
      </c>
    </row>
    <row r="28" spans="1:2" x14ac:dyDescent="0.3">
      <c r="A28" s="22" t="s">
        <v>86</v>
      </c>
      <c r="B28" s="58">
        <v>16.7</v>
      </c>
    </row>
    <row r="29" spans="1:2" x14ac:dyDescent="0.3">
      <c r="A29" s="22" t="s">
        <v>87</v>
      </c>
      <c r="B29" s="58">
        <v>32.366666666666667</v>
      </c>
    </row>
    <row r="30" spans="1:2" x14ac:dyDescent="0.3">
      <c r="A30" s="22" t="s">
        <v>88</v>
      </c>
      <c r="B30" s="58">
        <v>18.866666666666667</v>
      </c>
    </row>
    <row r="31" spans="1:2" x14ac:dyDescent="0.3">
      <c r="A31" s="22" t="s">
        <v>89</v>
      </c>
      <c r="B31" s="58">
        <v>19.099999999999998</v>
      </c>
    </row>
    <row r="32" spans="1:2" x14ac:dyDescent="0.3">
      <c r="A32" s="22" t="s">
        <v>90</v>
      </c>
      <c r="B32" s="58">
        <v>13.733333333333334</v>
      </c>
    </row>
    <row r="33" spans="1:2" x14ac:dyDescent="0.3">
      <c r="A33" s="22" t="s">
        <v>91</v>
      </c>
      <c r="B33" s="58">
        <v>10.233333333333333</v>
      </c>
    </row>
    <row r="34" spans="1:2" x14ac:dyDescent="0.3">
      <c r="A34" s="22" t="s">
        <v>92</v>
      </c>
      <c r="B34" s="58">
        <v>15.533333333333333</v>
      </c>
    </row>
    <row r="35" spans="1:2" x14ac:dyDescent="0.3">
      <c r="A35" s="22" t="s">
        <v>93</v>
      </c>
      <c r="B35" s="58">
        <v>32.133333333333333</v>
      </c>
    </row>
    <row r="36" spans="1:2" x14ac:dyDescent="0.3">
      <c r="A36" s="22" t="s">
        <v>94</v>
      </c>
      <c r="B36" s="58">
        <v>23.966666666666669</v>
      </c>
    </row>
    <row r="37" spans="1:2" x14ac:dyDescent="0.3">
      <c r="A37" s="22" t="s">
        <v>95</v>
      </c>
      <c r="B37" s="58">
        <v>51.699999999999996</v>
      </c>
    </row>
    <row r="38" spans="1:2" x14ac:dyDescent="0.3">
      <c r="A38" s="22" t="s">
        <v>96</v>
      </c>
      <c r="B38" s="58">
        <v>14.366666666666667</v>
      </c>
    </row>
    <row r="39" spans="1:2" x14ac:dyDescent="0.3">
      <c r="A39" s="22" t="s">
        <v>97</v>
      </c>
      <c r="B39" s="58">
        <v>9.6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044B-F631-44A4-AC12-A9E29E49C4AA}">
  <dimension ref="A1:G19"/>
  <sheetViews>
    <sheetView zoomScaleNormal="100" workbookViewId="0"/>
  </sheetViews>
  <sheetFormatPr defaultColWidth="10.33203125" defaultRowHeight="14.4" x14ac:dyDescent="0.3"/>
  <cols>
    <col min="1" max="1" width="11.6640625" style="14" customWidth="1"/>
    <col min="2" max="2" width="28.44140625" style="14" customWidth="1"/>
    <col min="3" max="3" width="19.44140625" style="14" customWidth="1"/>
    <col min="4" max="4" width="22.21875" style="14" bestFit="1" customWidth="1"/>
    <col min="5" max="5" width="25.6640625" style="14" customWidth="1"/>
    <col min="6" max="16384" width="10.33203125" style="14"/>
  </cols>
  <sheetData>
    <row r="1" spans="1:7" s="13" customFormat="1" ht="26.4" customHeight="1" x14ac:dyDescent="0.3">
      <c r="A1" s="2" t="s">
        <v>15</v>
      </c>
      <c r="B1" s="2" t="s">
        <v>100</v>
      </c>
      <c r="C1" s="2" t="s">
        <v>43</v>
      </c>
      <c r="D1" s="2" t="s">
        <v>23</v>
      </c>
      <c r="E1" s="2" t="s">
        <v>37</v>
      </c>
    </row>
    <row r="2" spans="1:7" x14ac:dyDescent="0.3">
      <c r="A2" s="12">
        <v>2011</v>
      </c>
      <c r="B2" s="17" t="s">
        <v>3</v>
      </c>
      <c r="C2" s="6">
        <v>80</v>
      </c>
      <c r="D2" s="18">
        <v>0.10243277848911651</v>
      </c>
      <c r="E2" s="19">
        <v>0.92171993862266932</v>
      </c>
      <c r="G2" s="24"/>
    </row>
    <row r="3" spans="1:7" x14ac:dyDescent="0.3">
      <c r="A3" s="12">
        <v>2012</v>
      </c>
      <c r="B3" s="17" t="s">
        <v>3</v>
      </c>
      <c r="C3" s="6">
        <v>82</v>
      </c>
      <c r="D3" s="18">
        <v>9.6584216725559488E-2</v>
      </c>
      <c r="E3" s="19">
        <v>0.94397529639673117</v>
      </c>
      <c r="G3" s="24"/>
    </row>
    <row r="4" spans="1:7" x14ac:dyDescent="0.3">
      <c r="A4" s="12">
        <v>2013</v>
      </c>
      <c r="B4" s="17" t="s">
        <v>3</v>
      </c>
      <c r="C4" s="6">
        <v>86</v>
      </c>
      <c r="D4" s="18">
        <v>0.10046728971962617</v>
      </c>
      <c r="E4" s="19">
        <v>0.94786311974817705</v>
      </c>
      <c r="G4" s="24"/>
    </row>
    <row r="5" spans="1:7" x14ac:dyDescent="0.3">
      <c r="A5" s="12">
        <v>2014</v>
      </c>
      <c r="B5" s="17" t="s">
        <v>3</v>
      </c>
      <c r="C5" s="6">
        <v>76</v>
      </c>
      <c r="D5" s="18">
        <v>8.1457663451232579E-2</v>
      </c>
      <c r="E5" s="19">
        <v>0.77831435953125816</v>
      </c>
      <c r="G5" s="24"/>
    </row>
    <row r="6" spans="1:7" x14ac:dyDescent="0.3">
      <c r="A6" s="12">
        <v>2015</v>
      </c>
      <c r="B6" s="17" t="s">
        <v>3</v>
      </c>
      <c r="C6" s="6">
        <v>96</v>
      </c>
      <c r="D6" s="18">
        <v>9.746192893401015E-2</v>
      </c>
      <c r="E6" s="19">
        <v>0.96500005126562771</v>
      </c>
      <c r="G6" s="24"/>
    </row>
    <row r="7" spans="1:7" x14ac:dyDescent="0.3">
      <c r="A7" s="12">
        <v>2016</v>
      </c>
      <c r="B7" s="17" t="s">
        <v>3</v>
      </c>
      <c r="C7" s="6">
        <v>97</v>
      </c>
      <c r="D7" s="18">
        <v>9.3810444874274659E-2</v>
      </c>
      <c r="E7" s="19">
        <v>0.93608561805776713</v>
      </c>
      <c r="G7" s="24"/>
    </row>
    <row r="8" spans="1:7" x14ac:dyDescent="0.3">
      <c r="A8" s="12">
        <v>2017</v>
      </c>
      <c r="B8" s="17" t="s">
        <v>3</v>
      </c>
      <c r="C8" s="6">
        <v>85</v>
      </c>
      <c r="D8" s="18">
        <v>8.3909180651530108E-2</v>
      </c>
      <c r="E8" s="19">
        <v>0.7919879886169896</v>
      </c>
      <c r="G8" s="24"/>
    </row>
    <row r="9" spans="1:7" x14ac:dyDescent="0.3">
      <c r="A9" s="12">
        <v>2018</v>
      </c>
      <c r="B9" s="17" t="s">
        <v>3</v>
      </c>
      <c r="C9" s="6">
        <v>113</v>
      </c>
      <c r="D9" s="18">
        <v>0.10886319845857419</v>
      </c>
      <c r="E9" s="19">
        <v>1.0028237030605291</v>
      </c>
      <c r="G9" s="24"/>
    </row>
    <row r="10" spans="1:7" x14ac:dyDescent="0.3">
      <c r="A10" s="12">
        <v>2019</v>
      </c>
      <c r="B10" s="17" t="s">
        <v>3</v>
      </c>
      <c r="C10" s="6">
        <v>90</v>
      </c>
      <c r="D10" s="18">
        <v>8.1669691470054442E-2</v>
      </c>
      <c r="E10" s="19">
        <v>0.78014317187490245</v>
      </c>
      <c r="G10" s="24"/>
    </row>
    <row r="11" spans="1:7" x14ac:dyDescent="0.3">
      <c r="A11" s="12">
        <v>2011</v>
      </c>
      <c r="B11" s="17" t="s">
        <v>19</v>
      </c>
      <c r="C11" s="6">
        <v>78</v>
      </c>
      <c r="D11" s="18">
        <v>9.9871959026888599E-2</v>
      </c>
      <c r="E11" s="19">
        <v>0.89867694015710264</v>
      </c>
      <c r="G11" s="24"/>
    </row>
    <row r="12" spans="1:7" x14ac:dyDescent="0.3">
      <c r="A12" s="12">
        <v>2012</v>
      </c>
      <c r="B12" s="17" t="s">
        <v>19</v>
      </c>
      <c r="C12" s="6">
        <v>87</v>
      </c>
      <c r="D12" s="18">
        <v>0.10247349823321555</v>
      </c>
      <c r="E12" s="19">
        <v>1.0015347656892146</v>
      </c>
      <c r="G12" s="24"/>
    </row>
    <row r="13" spans="1:7" x14ac:dyDescent="0.3">
      <c r="A13" s="12">
        <v>2013</v>
      </c>
      <c r="B13" s="17" t="s">
        <v>19</v>
      </c>
      <c r="C13" s="6">
        <v>78</v>
      </c>
      <c r="D13" s="18">
        <v>9.11214953271028E-2</v>
      </c>
      <c r="E13" s="19">
        <v>0.85968980628323033</v>
      </c>
      <c r="G13" s="24"/>
    </row>
    <row r="14" spans="1:7" x14ac:dyDescent="0.3">
      <c r="A14" s="12">
        <v>2014</v>
      </c>
      <c r="B14" s="17" t="s">
        <v>19</v>
      </c>
      <c r="C14" s="6">
        <v>75</v>
      </c>
      <c r="D14" s="18">
        <v>8.0385852090032156E-2</v>
      </c>
      <c r="E14" s="19">
        <v>0.76807338111637324</v>
      </c>
      <c r="G14" s="24"/>
    </row>
    <row r="15" spans="1:7" x14ac:dyDescent="0.3">
      <c r="A15" s="12">
        <v>2015</v>
      </c>
      <c r="B15" s="17" t="s">
        <v>19</v>
      </c>
      <c r="C15" s="6">
        <v>66</v>
      </c>
      <c r="D15" s="18">
        <v>6.7005076142131983E-2</v>
      </c>
      <c r="E15" s="19">
        <v>0.66343753524511906</v>
      </c>
      <c r="G15" s="24"/>
    </row>
    <row r="16" spans="1:7" x14ac:dyDescent="0.3">
      <c r="A16" s="12">
        <v>2016</v>
      </c>
      <c r="B16" s="17" t="s">
        <v>19</v>
      </c>
      <c r="C16" s="6">
        <v>83</v>
      </c>
      <c r="D16" s="18">
        <v>8.0270793036750485E-2</v>
      </c>
      <c r="E16" s="19">
        <v>0.8009804773071616</v>
      </c>
      <c r="G16" s="24"/>
    </row>
    <row r="17" spans="1:7" x14ac:dyDescent="0.3">
      <c r="A17" s="12">
        <v>2017</v>
      </c>
      <c r="B17" s="17" t="s">
        <v>19</v>
      </c>
      <c r="C17" s="6">
        <v>77</v>
      </c>
      <c r="D17" s="18">
        <v>7.6011846001974331E-2</v>
      </c>
      <c r="E17" s="19">
        <v>0.71744794262950817</v>
      </c>
      <c r="G17" s="24"/>
    </row>
    <row r="18" spans="1:7" x14ac:dyDescent="0.3">
      <c r="A18" s="12">
        <v>2018</v>
      </c>
      <c r="B18" s="17" t="s">
        <v>19</v>
      </c>
      <c r="C18" s="6">
        <v>66</v>
      </c>
      <c r="D18" s="18">
        <v>6.358381502890173E-2</v>
      </c>
      <c r="E18" s="19">
        <v>0.58572003895570734</v>
      </c>
      <c r="G18" s="24"/>
    </row>
    <row r="19" spans="1:7" x14ac:dyDescent="0.3">
      <c r="A19" s="12">
        <v>2019</v>
      </c>
      <c r="B19" s="17" t="s">
        <v>19</v>
      </c>
      <c r="C19" s="6">
        <v>80</v>
      </c>
      <c r="D19" s="18">
        <v>7.2595281306715068E-2</v>
      </c>
      <c r="E19" s="19">
        <v>0.6934605972221356</v>
      </c>
      <c r="G19" s="24"/>
    </row>
  </sheetData>
  <autoFilter ref="A1:E1" xr:uid="{2DD90728-2E5A-47C2-B480-487A7E8919E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14D7-B751-4A2E-86B9-DD05BB830356}">
  <dimension ref="A1:C5"/>
  <sheetViews>
    <sheetView workbookViewId="0"/>
  </sheetViews>
  <sheetFormatPr defaultColWidth="8.6640625" defaultRowHeight="14.4" x14ac:dyDescent="0.3"/>
  <cols>
    <col min="1" max="1" width="40.88671875" style="15" customWidth="1"/>
    <col min="2" max="2" width="23" style="15" customWidth="1"/>
    <col min="3" max="3" width="29.44140625" style="15" customWidth="1"/>
    <col min="4" max="16384" width="8.6640625" style="15"/>
  </cols>
  <sheetData>
    <row r="1" spans="1:3" x14ac:dyDescent="0.3">
      <c r="A1" s="4" t="s">
        <v>100</v>
      </c>
      <c r="B1" s="5" t="s">
        <v>43</v>
      </c>
      <c r="C1" s="5" t="s">
        <v>24</v>
      </c>
    </row>
    <row r="2" spans="1:3" x14ac:dyDescent="0.3">
      <c r="A2" s="22" t="s">
        <v>18</v>
      </c>
      <c r="B2" s="23">
        <v>30</v>
      </c>
      <c r="C2" s="20">
        <v>0.17647058823529413</v>
      </c>
    </row>
    <row r="3" spans="1:3" x14ac:dyDescent="0.3">
      <c r="A3" s="22" t="s">
        <v>28</v>
      </c>
      <c r="B3" s="23">
        <v>45</v>
      </c>
      <c r="C3" s="20">
        <v>0.26470588235294118</v>
      </c>
    </row>
    <row r="4" spans="1:3" x14ac:dyDescent="0.3">
      <c r="A4" s="22" t="s">
        <v>17</v>
      </c>
      <c r="B4" s="21">
        <v>15</v>
      </c>
      <c r="C4" s="20">
        <v>8.8235294117647065E-2</v>
      </c>
    </row>
    <row r="5" spans="1:3" x14ac:dyDescent="0.3">
      <c r="A5" s="22" t="s">
        <v>19</v>
      </c>
      <c r="B5" s="23">
        <v>80</v>
      </c>
      <c r="C5" s="20">
        <v>0.47058823529411764</v>
      </c>
    </row>
  </sheetData>
  <autoFilter ref="A1:C1" xr:uid="{53454AD1-F708-45E4-ABC2-9E3D0B389B4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C88C-AD62-4E7A-BC63-395446CE51F5}">
  <dimension ref="A1:D13"/>
  <sheetViews>
    <sheetView workbookViewId="0"/>
  </sheetViews>
  <sheetFormatPr defaultRowHeight="14.4" x14ac:dyDescent="0.3"/>
  <cols>
    <col min="1" max="1" width="26.44140625" bestFit="1" customWidth="1"/>
    <col min="2" max="2" width="32.88671875" bestFit="1" customWidth="1"/>
    <col min="4" max="4" width="11.77734375" customWidth="1"/>
  </cols>
  <sheetData>
    <row r="1" spans="1:4" ht="28.8" x14ac:dyDescent="0.3">
      <c r="A1" s="2" t="s">
        <v>100</v>
      </c>
      <c r="B1" s="2" t="s">
        <v>21</v>
      </c>
      <c r="C1" s="2" t="s">
        <v>43</v>
      </c>
      <c r="D1" s="2" t="s">
        <v>23</v>
      </c>
    </row>
    <row r="2" spans="1:4" x14ac:dyDescent="0.3">
      <c r="A2" s="22" t="s">
        <v>3</v>
      </c>
      <c r="B2" s="22" t="s">
        <v>0</v>
      </c>
      <c r="C2" s="23">
        <v>85</v>
      </c>
      <c r="D2" s="28">
        <f>C2/$C$2</f>
        <v>1</v>
      </c>
    </row>
    <row r="3" spans="1:4" x14ac:dyDescent="0.3">
      <c r="A3" s="22" t="s">
        <v>3</v>
      </c>
      <c r="B3" s="22" t="s">
        <v>25</v>
      </c>
      <c r="C3" s="23">
        <v>12</v>
      </c>
      <c r="D3" s="28">
        <f t="shared" ref="D3:D5" si="0">C3/$C$2</f>
        <v>0.14117647058823529</v>
      </c>
    </row>
    <row r="4" spans="1:4" x14ac:dyDescent="0.3">
      <c r="A4" s="22" t="s">
        <v>3</v>
      </c>
      <c r="B4" s="22" t="s">
        <v>26</v>
      </c>
      <c r="C4" s="23">
        <v>23</v>
      </c>
      <c r="D4" s="28">
        <f t="shared" si="0"/>
        <v>0.27058823529411763</v>
      </c>
    </row>
    <row r="5" spans="1:4" x14ac:dyDescent="0.3">
      <c r="A5" s="22" t="s">
        <v>3</v>
      </c>
      <c r="B5" s="22" t="s">
        <v>27</v>
      </c>
      <c r="C5" s="23">
        <v>50</v>
      </c>
      <c r="D5" s="28">
        <f t="shared" si="0"/>
        <v>0.58823529411764708</v>
      </c>
    </row>
    <row r="6" spans="1:4" x14ac:dyDescent="0.3">
      <c r="A6" s="22" t="s">
        <v>19</v>
      </c>
      <c r="B6" s="22" t="s">
        <v>0</v>
      </c>
      <c r="C6" s="23">
        <v>80</v>
      </c>
      <c r="D6" s="28">
        <f>C6/$C$6</f>
        <v>1</v>
      </c>
    </row>
    <row r="7" spans="1:4" x14ac:dyDescent="0.3">
      <c r="A7" s="22" t="s">
        <v>19</v>
      </c>
      <c r="B7" s="22" t="s">
        <v>25</v>
      </c>
      <c r="C7" s="23">
        <v>6</v>
      </c>
      <c r="D7" s="28">
        <f t="shared" ref="D7:D9" si="1">C7/$C$6</f>
        <v>7.4999999999999997E-2</v>
      </c>
    </row>
    <row r="8" spans="1:4" x14ac:dyDescent="0.3">
      <c r="A8" s="22" t="s">
        <v>19</v>
      </c>
      <c r="B8" s="22" t="s">
        <v>26</v>
      </c>
      <c r="C8" s="23">
        <v>54</v>
      </c>
      <c r="D8" s="28">
        <f t="shared" si="1"/>
        <v>0.67500000000000004</v>
      </c>
    </row>
    <row r="9" spans="1:4" x14ac:dyDescent="0.3">
      <c r="A9" s="22" t="s">
        <v>19</v>
      </c>
      <c r="B9" s="22" t="s">
        <v>27</v>
      </c>
      <c r="C9" s="23">
        <v>20</v>
      </c>
      <c r="D9" s="28">
        <f t="shared" si="1"/>
        <v>0.25</v>
      </c>
    </row>
    <row r="10" spans="1:4" x14ac:dyDescent="0.3">
      <c r="A10" s="22" t="s">
        <v>29</v>
      </c>
      <c r="B10" s="22" t="s">
        <v>0</v>
      </c>
      <c r="C10" s="23">
        <v>1070</v>
      </c>
      <c r="D10" s="27">
        <f>C10/$C$10</f>
        <v>1</v>
      </c>
    </row>
    <row r="11" spans="1:4" x14ac:dyDescent="0.3">
      <c r="A11" s="22" t="s">
        <v>29</v>
      </c>
      <c r="B11" s="22" t="s">
        <v>25</v>
      </c>
      <c r="C11" s="23">
        <v>201</v>
      </c>
      <c r="D11" s="27">
        <f t="shared" ref="D11:D13" si="2">C11/$C$10</f>
        <v>0.18785046728971963</v>
      </c>
    </row>
    <row r="12" spans="1:4" x14ac:dyDescent="0.3">
      <c r="A12" s="22" t="s">
        <v>29</v>
      </c>
      <c r="B12" s="22" t="s">
        <v>26</v>
      </c>
      <c r="C12" s="23">
        <v>195</v>
      </c>
      <c r="D12" s="27">
        <f t="shared" si="2"/>
        <v>0.1822429906542056</v>
      </c>
    </row>
    <row r="13" spans="1:4" x14ac:dyDescent="0.3">
      <c r="A13" s="22" t="s">
        <v>29</v>
      </c>
      <c r="B13" s="22" t="s">
        <v>27</v>
      </c>
      <c r="C13" s="23">
        <v>674</v>
      </c>
      <c r="D13" s="27">
        <f t="shared" si="2"/>
        <v>0.62990654205607477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0ECE-AAD1-4EB5-80BC-F4B99C5F13A5}">
  <dimension ref="A1:D109"/>
  <sheetViews>
    <sheetView workbookViewId="0"/>
  </sheetViews>
  <sheetFormatPr defaultColWidth="8.6640625" defaultRowHeight="14.4" x14ac:dyDescent="0.3"/>
  <cols>
    <col min="1" max="1" width="28.5546875" style="25" customWidth="1"/>
    <col min="2" max="2" width="43.109375" style="25" bestFit="1" customWidth="1"/>
    <col min="3" max="3" width="9.109375" style="26" bestFit="1" customWidth="1"/>
    <col min="4" max="4" width="17.6640625" style="26" bestFit="1" customWidth="1"/>
    <col min="5" max="16384" width="8.6640625" style="25"/>
  </cols>
  <sheetData>
    <row r="1" spans="1:4" x14ac:dyDescent="0.3">
      <c r="A1" s="29" t="s">
        <v>100</v>
      </c>
      <c r="B1" s="29" t="s">
        <v>21</v>
      </c>
      <c r="C1" s="29" t="s">
        <v>15</v>
      </c>
      <c r="D1" s="29" t="s">
        <v>43</v>
      </c>
    </row>
    <row r="2" spans="1:4" x14ac:dyDescent="0.3">
      <c r="A2" s="30" t="s">
        <v>44</v>
      </c>
      <c r="B2" s="30" t="s">
        <v>103</v>
      </c>
      <c r="C2" s="32">
        <v>2011</v>
      </c>
      <c r="D2" s="32">
        <v>129</v>
      </c>
    </row>
    <row r="3" spans="1:4" x14ac:dyDescent="0.3">
      <c r="A3" s="30" t="s">
        <v>3</v>
      </c>
      <c r="B3" s="30" t="s">
        <v>103</v>
      </c>
      <c r="C3" s="30">
        <v>2011</v>
      </c>
      <c r="D3" s="30">
        <v>12</v>
      </c>
    </row>
    <row r="4" spans="1:4" x14ac:dyDescent="0.3">
      <c r="A4" s="30" t="s">
        <v>102</v>
      </c>
      <c r="B4" s="30" t="s">
        <v>103</v>
      </c>
      <c r="C4" s="30">
        <v>2011</v>
      </c>
      <c r="D4" s="30">
        <v>6</v>
      </c>
    </row>
    <row r="5" spans="1:4" x14ac:dyDescent="0.3">
      <c r="A5" s="30" t="s">
        <v>44</v>
      </c>
      <c r="B5" s="30" t="s">
        <v>103</v>
      </c>
      <c r="C5" s="32">
        <v>2012</v>
      </c>
      <c r="D5" s="32">
        <v>142</v>
      </c>
    </row>
    <row r="6" spans="1:4" x14ac:dyDescent="0.3">
      <c r="A6" s="30" t="s">
        <v>3</v>
      </c>
      <c r="B6" s="30" t="s">
        <v>103</v>
      </c>
      <c r="C6" s="30">
        <v>2012</v>
      </c>
      <c r="D6" s="30">
        <v>10</v>
      </c>
    </row>
    <row r="7" spans="1:4" x14ac:dyDescent="0.3">
      <c r="A7" s="30" t="s">
        <v>102</v>
      </c>
      <c r="B7" s="30" t="s">
        <v>103</v>
      </c>
      <c r="C7" s="30">
        <v>2012</v>
      </c>
      <c r="D7" s="30">
        <v>4</v>
      </c>
    </row>
    <row r="8" spans="1:4" x14ac:dyDescent="0.3">
      <c r="A8" s="30" t="s">
        <v>44</v>
      </c>
      <c r="B8" s="30" t="s">
        <v>103</v>
      </c>
      <c r="C8" s="32">
        <v>2013</v>
      </c>
      <c r="D8" s="32">
        <v>154</v>
      </c>
    </row>
    <row r="9" spans="1:4" x14ac:dyDescent="0.3">
      <c r="A9" s="30" t="s">
        <v>3</v>
      </c>
      <c r="B9" s="30" t="s">
        <v>103</v>
      </c>
      <c r="C9" s="30">
        <v>2013</v>
      </c>
      <c r="D9" s="31">
        <v>18</v>
      </c>
    </row>
    <row r="10" spans="1:4" x14ac:dyDescent="0.3">
      <c r="A10" s="30" t="s">
        <v>102</v>
      </c>
      <c r="B10" s="30" t="s">
        <v>103</v>
      </c>
      <c r="C10" s="30">
        <v>2013</v>
      </c>
      <c r="D10" s="31">
        <v>5</v>
      </c>
    </row>
    <row r="11" spans="1:4" x14ac:dyDescent="0.3">
      <c r="A11" s="30" t="s">
        <v>44</v>
      </c>
      <c r="B11" s="30" t="s">
        <v>103</v>
      </c>
      <c r="C11" s="32">
        <v>2014</v>
      </c>
      <c r="D11" s="32">
        <v>180</v>
      </c>
    </row>
    <row r="12" spans="1:4" x14ac:dyDescent="0.3">
      <c r="A12" s="30" t="s">
        <v>3</v>
      </c>
      <c r="B12" s="30" t="s">
        <v>103</v>
      </c>
      <c r="C12" s="30">
        <v>2014</v>
      </c>
      <c r="D12" s="30">
        <v>12</v>
      </c>
    </row>
    <row r="13" spans="1:4" x14ac:dyDescent="0.3">
      <c r="A13" s="30" t="s">
        <v>102</v>
      </c>
      <c r="B13" s="30" t="s">
        <v>103</v>
      </c>
      <c r="C13" s="30">
        <v>2014</v>
      </c>
      <c r="D13" s="30">
        <v>4</v>
      </c>
    </row>
    <row r="14" spans="1:4" x14ac:dyDescent="0.3">
      <c r="A14" s="30" t="s">
        <v>44</v>
      </c>
      <c r="B14" s="30" t="s">
        <v>103</v>
      </c>
      <c r="C14" s="32">
        <v>2015</v>
      </c>
      <c r="D14" s="32">
        <v>176</v>
      </c>
    </row>
    <row r="15" spans="1:4" x14ac:dyDescent="0.3">
      <c r="A15" s="30" t="s">
        <v>3</v>
      </c>
      <c r="B15" s="30" t="s">
        <v>103</v>
      </c>
      <c r="C15" s="30">
        <v>2015</v>
      </c>
      <c r="D15" s="31">
        <v>13</v>
      </c>
    </row>
    <row r="16" spans="1:4" x14ac:dyDescent="0.3">
      <c r="A16" s="30" t="s">
        <v>102</v>
      </c>
      <c r="B16" s="30" t="s">
        <v>103</v>
      </c>
      <c r="C16" s="30">
        <v>2015</v>
      </c>
      <c r="D16" s="31">
        <v>4</v>
      </c>
    </row>
    <row r="17" spans="1:4" x14ac:dyDescent="0.3">
      <c r="A17" s="30" t="s">
        <v>44</v>
      </c>
      <c r="B17" s="30" t="s">
        <v>103</v>
      </c>
      <c r="C17" s="32">
        <v>2016</v>
      </c>
      <c r="D17" s="32">
        <v>182</v>
      </c>
    </row>
    <row r="18" spans="1:4" x14ac:dyDescent="0.3">
      <c r="A18" s="30" t="s">
        <v>3</v>
      </c>
      <c r="B18" s="30" t="s">
        <v>103</v>
      </c>
      <c r="C18" s="30">
        <v>2016</v>
      </c>
      <c r="D18" s="30">
        <v>13</v>
      </c>
    </row>
    <row r="19" spans="1:4" x14ac:dyDescent="0.3">
      <c r="A19" s="30" t="s">
        <v>102</v>
      </c>
      <c r="B19" s="30" t="s">
        <v>103</v>
      </c>
      <c r="C19" s="30">
        <v>2016</v>
      </c>
      <c r="D19" s="30">
        <v>6</v>
      </c>
    </row>
    <row r="20" spans="1:4" x14ac:dyDescent="0.3">
      <c r="A20" s="30" t="s">
        <v>44</v>
      </c>
      <c r="B20" s="30" t="s">
        <v>103</v>
      </c>
      <c r="C20" s="32">
        <v>2017</v>
      </c>
      <c r="D20" s="32">
        <v>197</v>
      </c>
    </row>
    <row r="21" spans="1:4" x14ac:dyDescent="0.3">
      <c r="A21" s="30" t="s">
        <v>3</v>
      </c>
      <c r="B21" s="30" t="s">
        <v>103</v>
      </c>
      <c r="C21" s="30">
        <v>2017</v>
      </c>
      <c r="D21" s="30">
        <v>15</v>
      </c>
    </row>
    <row r="22" spans="1:4" x14ac:dyDescent="0.3">
      <c r="A22" s="30" t="s">
        <v>102</v>
      </c>
      <c r="B22" s="30" t="s">
        <v>103</v>
      </c>
      <c r="C22" s="30">
        <v>2017</v>
      </c>
      <c r="D22" s="30">
        <v>3</v>
      </c>
    </row>
    <row r="23" spans="1:4" x14ac:dyDescent="0.3">
      <c r="A23" s="30" t="s">
        <v>44</v>
      </c>
      <c r="B23" s="30" t="s">
        <v>103</v>
      </c>
      <c r="C23" s="32">
        <v>2018</v>
      </c>
      <c r="D23" s="32">
        <v>200</v>
      </c>
    </row>
    <row r="24" spans="1:4" x14ac:dyDescent="0.3">
      <c r="A24" s="30" t="s">
        <v>3</v>
      </c>
      <c r="B24" s="30" t="s">
        <v>103</v>
      </c>
      <c r="C24" s="30">
        <v>2018</v>
      </c>
      <c r="D24" s="30">
        <v>17</v>
      </c>
    </row>
    <row r="25" spans="1:4" x14ac:dyDescent="0.3">
      <c r="A25" s="30" t="s">
        <v>102</v>
      </c>
      <c r="B25" s="30" t="s">
        <v>103</v>
      </c>
      <c r="C25" s="30">
        <v>2018</v>
      </c>
      <c r="D25" s="30" t="s">
        <v>20</v>
      </c>
    </row>
    <row r="26" spans="1:4" x14ac:dyDescent="0.3">
      <c r="A26" s="30" t="s">
        <v>44</v>
      </c>
      <c r="B26" s="30" t="s">
        <v>103</v>
      </c>
      <c r="C26" s="32">
        <v>2019</v>
      </c>
      <c r="D26" s="32">
        <v>201</v>
      </c>
    </row>
    <row r="27" spans="1:4" x14ac:dyDescent="0.3">
      <c r="A27" s="30" t="s">
        <v>3</v>
      </c>
      <c r="B27" s="30" t="s">
        <v>103</v>
      </c>
      <c r="C27" s="30">
        <v>2019</v>
      </c>
      <c r="D27" s="32">
        <v>12</v>
      </c>
    </row>
    <row r="28" spans="1:4" x14ac:dyDescent="0.3">
      <c r="A28" s="30" t="s">
        <v>102</v>
      </c>
      <c r="B28" s="30" t="s">
        <v>103</v>
      </c>
      <c r="C28" s="30">
        <v>2019</v>
      </c>
      <c r="D28" s="32">
        <v>6</v>
      </c>
    </row>
    <row r="29" spans="1:4" x14ac:dyDescent="0.3">
      <c r="A29" s="30" t="s">
        <v>44</v>
      </c>
      <c r="B29" s="30" t="s">
        <v>104</v>
      </c>
      <c r="C29" s="30">
        <v>2011</v>
      </c>
      <c r="D29" s="30">
        <v>196</v>
      </c>
    </row>
    <row r="30" spans="1:4" x14ac:dyDescent="0.3">
      <c r="A30" s="30" t="s">
        <v>3</v>
      </c>
      <c r="B30" s="30" t="s">
        <v>104</v>
      </c>
      <c r="C30" s="30">
        <v>2011</v>
      </c>
      <c r="D30" s="30">
        <v>28</v>
      </c>
    </row>
    <row r="31" spans="1:4" x14ac:dyDescent="0.3">
      <c r="A31" s="30" t="s">
        <v>102</v>
      </c>
      <c r="B31" s="30" t="s">
        <v>104</v>
      </c>
      <c r="C31" s="30">
        <v>2011</v>
      </c>
      <c r="D31" s="30">
        <v>49</v>
      </c>
    </row>
    <row r="32" spans="1:4" x14ac:dyDescent="0.3">
      <c r="A32" s="30" t="s">
        <v>44</v>
      </c>
      <c r="B32" s="30" t="s">
        <v>104</v>
      </c>
      <c r="C32" s="30">
        <v>2012</v>
      </c>
      <c r="D32" s="30">
        <v>217</v>
      </c>
    </row>
    <row r="33" spans="1:4" x14ac:dyDescent="0.3">
      <c r="A33" s="30" t="s">
        <v>3</v>
      </c>
      <c r="B33" s="30" t="s">
        <v>104</v>
      </c>
      <c r="C33" s="30">
        <v>2012</v>
      </c>
      <c r="D33" s="30">
        <v>29</v>
      </c>
    </row>
    <row r="34" spans="1:4" x14ac:dyDescent="0.3">
      <c r="A34" s="30" t="s">
        <v>102</v>
      </c>
      <c r="B34" s="30" t="s">
        <v>104</v>
      </c>
      <c r="C34" s="30">
        <v>2012</v>
      </c>
      <c r="D34" s="30">
        <v>53</v>
      </c>
    </row>
    <row r="35" spans="1:4" x14ac:dyDescent="0.3">
      <c r="A35" s="30" t="s">
        <v>44</v>
      </c>
      <c r="B35" s="30" t="s">
        <v>104</v>
      </c>
      <c r="C35" s="30">
        <v>2013</v>
      </c>
      <c r="D35" s="30">
        <v>192</v>
      </c>
    </row>
    <row r="36" spans="1:4" x14ac:dyDescent="0.3">
      <c r="A36" s="30" t="s">
        <v>3</v>
      </c>
      <c r="B36" s="30" t="s">
        <v>104</v>
      </c>
      <c r="C36" s="30">
        <v>2013</v>
      </c>
      <c r="D36" s="31">
        <v>25</v>
      </c>
    </row>
    <row r="37" spans="1:4" x14ac:dyDescent="0.3">
      <c r="A37" s="30" t="s">
        <v>102</v>
      </c>
      <c r="B37" s="30" t="s">
        <v>104</v>
      </c>
      <c r="C37" s="30">
        <v>2013</v>
      </c>
      <c r="D37" s="31">
        <v>49</v>
      </c>
    </row>
    <row r="38" spans="1:4" x14ac:dyDescent="0.3">
      <c r="A38" s="30" t="s">
        <v>44</v>
      </c>
      <c r="B38" s="30" t="s">
        <v>104</v>
      </c>
      <c r="C38" s="30">
        <v>2014</v>
      </c>
      <c r="D38" s="30">
        <v>173</v>
      </c>
    </row>
    <row r="39" spans="1:4" x14ac:dyDescent="0.3">
      <c r="A39" s="30" t="s">
        <v>3</v>
      </c>
      <c r="B39" s="30" t="s">
        <v>104</v>
      </c>
      <c r="C39" s="30">
        <v>2014</v>
      </c>
      <c r="D39" s="30">
        <v>21</v>
      </c>
    </row>
    <row r="40" spans="1:4" x14ac:dyDescent="0.3">
      <c r="A40" s="30" t="s">
        <v>102</v>
      </c>
      <c r="B40" s="30" t="s">
        <v>104</v>
      </c>
      <c r="C40" s="30">
        <v>2014</v>
      </c>
      <c r="D40" s="30">
        <v>45</v>
      </c>
    </row>
    <row r="41" spans="1:4" x14ac:dyDescent="0.3">
      <c r="A41" s="30" t="s">
        <v>44</v>
      </c>
      <c r="B41" s="30" t="s">
        <v>104</v>
      </c>
      <c r="C41" s="30">
        <v>2015</v>
      </c>
      <c r="D41" s="30">
        <v>191</v>
      </c>
    </row>
    <row r="42" spans="1:4" x14ac:dyDescent="0.3">
      <c r="A42" s="30" t="s">
        <v>3</v>
      </c>
      <c r="B42" s="30" t="s">
        <v>104</v>
      </c>
      <c r="C42" s="30">
        <v>2015</v>
      </c>
      <c r="D42" s="31">
        <v>30</v>
      </c>
    </row>
    <row r="43" spans="1:4" x14ac:dyDescent="0.3">
      <c r="A43" s="30" t="s">
        <v>102</v>
      </c>
      <c r="B43" s="30" t="s">
        <v>104</v>
      </c>
      <c r="C43" s="30">
        <v>2015</v>
      </c>
      <c r="D43" s="31">
        <v>47</v>
      </c>
    </row>
    <row r="44" spans="1:4" x14ac:dyDescent="0.3">
      <c r="A44" s="30" t="s">
        <v>44</v>
      </c>
      <c r="B44" s="30" t="s">
        <v>104</v>
      </c>
      <c r="C44" s="30">
        <v>2016</v>
      </c>
      <c r="D44" s="30">
        <v>199</v>
      </c>
    </row>
    <row r="45" spans="1:4" x14ac:dyDescent="0.3">
      <c r="A45" s="30" t="s">
        <v>3</v>
      </c>
      <c r="B45" s="30" t="s">
        <v>104</v>
      </c>
      <c r="C45" s="30">
        <v>2016</v>
      </c>
      <c r="D45" s="30">
        <v>23</v>
      </c>
    </row>
    <row r="46" spans="1:4" x14ac:dyDescent="0.3">
      <c r="A46" s="30" t="s">
        <v>102</v>
      </c>
      <c r="B46" s="30" t="s">
        <v>104</v>
      </c>
      <c r="C46" s="30">
        <v>2016</v>
      </c>
      <c r="D46" s="30">
        <v>52</v>
      </c>
    </row>
    <row r="47" spans="1:4" x14ac:dyDescent="0.3">
      <c r="A47" s="30" t="s">
        <v>44</v>
      </c>
      <c r="B47" s="30" t="s">
        <v>104</v>
      </c>
      <c r="C47" s="30">
        <v>2017</v>
      </c>
      <c r="D47" s="30">
        <v>190</v>
      </c>
    </row>
    <row r="48" spans="1:4" x14ac:dyDescent="0.3">
      <c r="A48" s="30" t="s">
        <v>3</v>
      </c>
      <c r="B48" s="30" t="s">
        <v>104</v>
      </c>
      <c r="C48" s="30">
        <v>2017</v>
      </c>
      <c r="D48" s="30">
        <v>20</v>
      </c>
    </row>
    <row r="49" spans="1:4" x14ac:dyDescent="0.3">
      <c r="A49" s="30" t="s">
        <v>102</v>
      </c>
      <c r="B49" s="30" t="s">
        <v>104</v>
      </c>
      <c r="C49" s="30">
        <v>2017</v>
      </c>
      <c r="D49" s="30">
        <v>53</v>
      </c>
    </row>
    <row r="50" spans="1:4" x14ac:dyDescent="0.3">
      <c r="A50" s="30" t="s">
        <v>44</v>
      </c>
      <c r="B50" s="30" t="s">
        <v>104</v>
      </c>
      <c r="C50" s="30">
        <v>2018</v>
      </c>
      <c r="D50" s="30">
        <v>208</v>
      </c>
    </row>
    <row r="51" spans="1:4" x14ac:dyDescent="0.3">
      <c r="A51" s="30" t="s">
        <v>3</v>
      </c>
      <c r="B51" s="30" t="s">
        <v>104</v>
      </c>
      <c r="C51" s="30">
        <v>2018</v>
      </c>
      <c r="D51" s="30">
        <v>24</v>
      </c>
    </row>
    <row r="52" spans="1:4" x14ac:dyDescent="0.3">
      <c r="A52" s="30" t="s">
        <v>102</v>
      </c>
      <c r="B52" s="30" t="s">
        <v>104</v>
      </c>
      <c r="C52" s="30">
        <v>2018</v>
      </c>
      <c r="D52" s="30">
        <v>48</v>
      </c>
    </row>
    <row r="53" spans="1:4" x14ac:dyDescent="0.3">
      <c r="A53" s="30" t="s">
        <v>44</v>
      </c>
      <c r="B53" s="30" t="s">
        <v>104</v>
      </c>
      <c r="C53" s="30">
        <v>2019</v>
      </c>
      <c r="D53" s="30">
        <v>195</v>
      </c>
    </row>
    <row r="54" spans="1:4" x14ac:dyDescent="0.3">
      <c r="A54" s="30" t="s">
        <v>3</v>
      </c>
      <c r="B54" s="30" t="s">
        <v>104</v>
      </c>
      <c r="C54" s="30">
        <v>2019</v>
      </c>
      <c r="D54" s="32">
        <v>23</v>
      </c>
    </row>
    <row r="55" spans="1:4" x14ac:dyDescent="0.3">
      <c r="A55" s="30" t="s">
        <v>102</v>
      </c>
      <c r="B55" s="30" t="s">
        <v>104</v>
      </c>
      <c r="C55" s="30">
        <v>2019</v>
      </c>
      <c r="D55" s="32">
        <v>54</v>
      </c>
    </row>
    <row r="56" spans="1:4" x14ac:dyDescent="0.3">
      <c r="A56" s="30" t="s">
        <v>44</v>
      </c>
      <c r="B56" s="30" t="s">
        <v>105</v>
      </c>
      <c r="C56" s="30">
        <v>2011</v>
      </c>
      <c r="D56" s="30">
        <v>425</v>
      </c>
    </row>
    <row r="57" spans="1:4" x14ac:dyDescent="0.3">
      <c r="A57" s="30" t="s">
        <v>3</v>
      </c>
      <c r="B57" s="30" t="s">
        <v>105</v>
      </c>
      <c r="C57" s="30">
        <v>2011</v>
      </c>
      <c r="D57" s="30">
        <v>37</v>
      </c>
    </row>
    <row r="58" spans="1:4" x14ac:dyDescent="0.3">
      <c r="A58" s="30" t="s">
        <v>102</v>
      </c>
      <c r="B58" s="30" t="s">
        <v>105</v>
      </c>
      <c r="C58" s="30">
        <v>2011</v>
      </c>
      <c r="D58" s="30">
        <v>22</v>
      </c>
    </row>
    <row r="59" spans="1:4" x14ac:dyDescent="0.3">
      <c r="A59" s="30" t="s">
        <v>44</v>
      </c>
      <c r="B59" s="30" t="s">
        <v>105</v>
      </c>
      <c r="C59" s="30">
        <v>2012</v>
      </c>
      <c r="D59" s="30">
        <v>473</v>
      </c>
    </row>
    <row r="60" spans="1:4" x14ac:dyDescent="0.3">
      <c r="A60" s="30" t="s">
        <v>3</v>
      </c>
      <c r="B60" s="30" t="s">
        <v>105</v>
      </c>
      <c r="C60" s="30">
        <v>2012</v>
      </c>
      <c r="D60" s="30">
        <v>41</v>
      </c>
    </row>
    <row r="61" spans="1:4" x14ac:dyDescent="0.3">
      <c r="A61" s="30" t="s">
        <v>102</v>
      </c>
      <c r="B61" s="30" t="s">
        <v>105</v>
      </c>
      <c r="C61" s="30">
        <v>2012</v>
      </c>
      <c r="D61" s="30">
        <v>30</v>
      </c>
    </row>
    <row r="62" spans="1:4" x14ac:dyDescent="0.3">
      <c r="A62" s="30" t="s">
        <v>44</v>
      </c>
      <c r="B62" s="30" t="s">
        <v>105</v>
      </c>
      <c r="C62" s="30">
        <v>2013</v>
      </c>
      <c r="D62" s="30">
        <v>495</v>
      </c>
    </row>
    <row r="63" spans="1:4" x14ac:dyDescent="0.3">
      <c r="A63" s="30" t="s">
        <v>3</v>
      </c>
      <c r="B63" s="30" t="s">
        <v>105</v>
      </c>
      <c r="C63" s="30">
        <v>2013</v>
      </c>
      <c r="D63" s="31">
        <v>43</v>
      </c>
    </row>
    <row r="64" spans="1:4" x14ac:dyDescent="0.3">
      <c r="A64" s="30" t="s">
        <v>102</v>
      </c>
      <c r="B64" s="30" t="s">
        <v>105</v>
      </c>
      <c r="C64" s="30">
        <v>2013</v>
      </c>
      <c r="D64" s="31">
        <v>23</v>
      </c>
    </row>
    <row r="65" spans="1:4" x14ac:dyDescent="0.3">
      <c r="A65" s="30" t="s">
        <v>44</v>
      </c>
      <c r="B65" s="30" t="s">
        <v>105</v>
      </c>
      <c r="C65" s="30">
        <v>2014</v>
      </c>
      <c r="D65" s="30">
        <v>565</v>
      </c>
    </row>
    <row r="66" spans="1:4" x14ac:dyDescent="0.3">
      <c r="A66" s="30" t="s">
        <v>3</v>
      </c>
      <c r="B66" s="30" t="s">
        <v>105</v>
      </c>
      <c r="C66" s="30">
        <v>2014</v>
      </c>
      <c r="D66" s="30">
        <v>42</v>
      </c>
    </row>
    <row r="67" spans="1:4" x14ac:dyDescent="0.3">
      <c r="A67" s="30" t="s">
        <v>102</v>
      </c>
      <c r="B67" s="30" t="s">
        <v>105</v>
      </c>
      <c r="C67" s="30">
        <v>2014</v>
      </c>
      <c r="D67" s="30">
        <v>25</v>
      </c>
    </row>
    <row r="68" spans="1:4" x14ac:dyDescent="0.3">
      <c r="A68" s="30" t="s">
        <v>44</v>
      </c>
      <c r="B68" s="30" t="s">
        <v>105</v>
      </c>
      <c r="C68" s="30">
        <v>2015</v>
      </c>
      <c r="D68" s="30">
        <v>599</v>
      </c>
    </row>
    <row r="69" spans="1:4" x14ac:dyDescent="0.3">
      <c r="A69" s="30" t="s">
        <v>3</v>
      </c>
      <c r="B69" s="30" t="s">
        <v>105</v>
      </c>
      <c r="C69" s="30">
        <v>2015</v>
      </c>
      <c r="D69" s="31">
        <v>50</v>
      </c>
    </row>
    <row r="70" spans="1:4" x14ac:dyDescent="0.3">
      <c r="A70" s="30" t="s">
        <v>102</v>
      </c>
      <c r="B70" s="30" t="s">
        <v>105</v>
      </c>
      <c r="C70" s="30">
        <v>2015</v>
      </c>
      <c r="D70" s="31">
        <v>15</v>
      </c>
    </row>
    <row r="71" spans="1:4" x14ac:dyDescent="0.3">
      <c r="A71" s="30" t="s">
        <v>44</v>
      </c>
      <c r="B71" s="30" t="s">
        <v>105</v>
      </c>
      <c r="C71" s="30">
        <v>2016</v>
      </c>
      <c r="D71" s="30">
        <v>633</v>
      </c>
    </row>
    <row r="72" spans="1:4" x14ac:dyDescent="0.3">
      <c r="A72" s="30" t="s">
        <v>3</v>
      </c>
      <c r="B72" s="30" t="s">
        <v>105</v>
      </c>
      <c r="C72" s="30">
        <v>2016</v>
      </c>
      <c r="D72" s="30">
        <v>58</v>
      </c>
    </row>
    <row r="73" spans="1:4" x14ac:dyDescent="0.3">
      <c r="A73" s="30" t="s">
        <v>102</v>
      </c>
      <c r="B73" s="30" t="s">
        <v>105</v>
      </c>
      <c r="C73" s="30">
        <v>2016</v>
      </c>
      <c r="D73" s="30">
        <v>25</v>
      </c>
    </row>
    <row r="74" spans="1:4" x14ac:dyDescent="0.3">
      <c r="A74" s="30" t="s">
        <v>44</v>
      </c>
      <c r="B74" s="30" t="s">
        <v>105</v>
      </c>
      <c r="C74" s="30">
        <v>2017</v>
      </c>
      <c r="D74" s="30">
        <v>612</v>
      </c>
    </row>
    <row r="75" spans="1:4" x14ac:dyDescent="0.3">
      <c r="A75" s="30" t="s">
        <v>3</v>
      </c>
      <c r="B75" s="30" t="s">
        <v>105</v>
      </c>
      <c r="C75" s="30">
        <v>2017</v>
      </c>
      <c r="D75" s="30">
        <v>48</v>
      </c>
    </row>
    <row r="76" spans="1:4" x14ac:dyDescent="0.3">
      <c r="A76" s="30" t="s">
        <v>102</v>
      </c>
      <c r="B76" s="30" t="s">
        <v>105</v>
      </c>
      <c r="C76" s="30">
        <v>2017</v>
      </c>
      <c r="D76" s="30">
        <v>21</v>
      </c>
    </row>
    <row r="77" spans="1:4" x14ac:dyDescent="0.3">
      <c r="A77" s="30" t="s">
        <v>44</v>
      </c>
      <c r="B77" s="30" t="s">
        <v>105</v>
      </c>
      <c r="C77" s="30">
        <v>2018</v>
      </c>
      <c r="D77" s="30">
        <v>610</v>
      </c>
    </row>
    <row r="78" spans="1:4" x14ac:dyDescent="0.3">
      <c r="A78" s="30" t="s">
        <v>3</v>
      </c>
      <c r="B78" s="30" t="s">
        <v>105</v>
      </c>
      <c r="C78" s="30">
        <v>2018</v>
      </c>
      <c r="D78" s="30">
        <v>67</v>
      </c>
    </row>
    <row r="79" spans="1:4" x14ac:dyDescent="0.3">
      <c r="A79" s="30" t="s">
        <v>102</v>
      </c>
      <c r="B79" s="30" t="s">
        <v>105</v>
      </c>
      <c r="C79" s="30">
        <v>2018</v>
      </c>
      <c r="D79" s="30">
        <v>15</v>
      </c>
    </row>
    <row r="80" spans="1:4" x14ac:dyDescent="0.3">
      <c r="A80" s="30" t="s">
        <v>44</v>
      </c>
      <c r="B80" s="30" t="s">
        <v>105</v>
      </c>
      <c r="C80" s="30">
        <v>2019</v>
      </c>
      <c r="D80" s="30">
        <v>674</v>
      </c>
    </row>
    <row r="81" spans="1:4" x14ac:dyDescent="0.3">
      <c r="A81" s="30" t="s">
        <v>3</v>
      </c>
      <c r="B81" s="30" t="s">
        <v>105</v>
      </c>
      <c r="C81" s="30">
        <v>2019</v>
      </c>
      <c r="D81" s="32">
        <v>50</v>
      </c>
    </row>
    <row r="82" spans="1:4" x14ac:dyDescent="0.3">
      <c r="A82" s="30" t="s">
        <v>102</v>
      </c>
      <c r="B82" s="30" t="s">
        <v>105</v>
      </c>
      <c r="C82" s="30">
        <v>2019</v>
      </c>
      <c r="D82" s="32">
        <v>20</v>
      </c>
    </row>
    <row r="83" spans="1:4" x14ac:dyDescent="0.3">
      <c r="A83" s="33"/>
      <c r="B83" s="33"/>
      <c r="C83" s="25"/>
      <c r="D83" s="25"/>
    </row>
    <row r="84" spans="1:4" x14ac:dyDescent="0.3">
      <c r="A84" s="33"/>
      <c r="B84" s="33"/>
      <c r="C84" s="33"/>
      <c r="D84" s="33"/>
    </row>
    <row r="85" spans="1:4" x14ac:dyDescent="0.3">
      <c r="A85" s="33"/>
      <c r="B85" s="33"/>
      <c r="C85" s="33"/>
      <c r="D85" s="33"/>
    </row>
    <row r="86" spans="1:4" x14ac:dyDescent="0.3">
      <c r="A86" s="33"/>
      <c r="B86" s="33"/>
      <c r="C86" s="33"/>
      <c r="D86" s="33"/>
    </row>
    <row r="87" spans="1:4" x14ac:dyDescent="0.3">
      <c r="A87" s="33"/>
      <c r="B87" s="33"/>
      <c r="C87" s="33"/>
      <c r="D87" s="33"/>
    </row>
    <row r="88" spans="1:4" x14ac:dyDescent="0.3">
      <c r="A88" s="33"/>
      <c r="B88" s="33"/>
      <c r="C88" s="33"/>
      <c r="D88" s="33"/>
    </row>
    <row r="89" spans="1:4" x14ac:dyDescent="0.3">
      <c r="A89" s="33"/>
      <c r="B89" s="33"/>
      <c r="C89" s="33"/>
      <c r="D89" s="33"/>
    </row>
    <row r="90" spans="1:4" x14ac:dyDescent="0.3">
      <c r="A90" s="33"/>
      <c r="B90" s="33"/>
      <c r="C90" s="33"/>
      <c r="D90" s="33"/>
    </row>
    <row r="91" spans="1:4" x14ac:dyDescent="0.3">
      <c r="A91" s="33"/>
      <c r="B91" s="33"/>
      <c r="C91" s="33"/>
      <c r="D91" s="33"/>
    </row>
    <row r="92" spans="1:4" x14ac:dyDescent="0.3">
      <c r="A92" s="33"/>
      <c r="B92" s="33"/>
      <c r="C92" s="33"/>
      <c r="D92" s="33"/>
    </row>
    <row r="93" spans="1:4" x14ac:dyDescent="0.3">
      <c r="A93" s="33"/>
      <c r="B93" s="33"/>
      <c r="C93" s="33"/>
      <c r="D93" s="33"/>
    </row>
    <row r="94" spans="1:4" x14ac:dyDescent="0.3">
      <c r="A94" s="33"/>
      <c r="B94" s="33"/>
      <c r="C94" s="33"/>
      <c r="D94" s="33"/>
    </row>
    <row r="95" spans="1:4" x14ac:dyDescent="0.3">
      <c r="A95" s="33"/>
      <c r="B95" s="33"/>
      <c r="C95" s="33"/>
      <c r="D95" s="33"/>
    </row>
    <row r="96" spans="1:4" x14ac:dyDescent="0.3">
      <c r="A96" s="33"/>
      <c r="B96" s="33"/>
      <c r="C96" s="33"/>
      <c r="D96" s="33"/>
    </row>
    <row r="97" spans="1:4" x14ac:dyDescent="0.3">
      <c r="A97" s="33"/>
      <c r="B97" s="33"/>
      <c r="C97" s="33"/>
      <c r="D97" s="33"/>
    </row>
    <row r="98" spans="1:4" x14ac:dyDescent="0.3">
      <c r="A98" s="33"/>
      <c r="B98" s="33"/>
      <c r="C98" s="33"/>
      <c r="D98" s="33"/>
    </row>
    <row r="99" spans="1:4" x14ac:dyDescent="0.3">
      <c r="A99" s="33"/>
      <c r="B99" s="33"/>
      <c r="C99" s="33"/>
      <c r="D99" s="33"/>
    </row>
    <row r="100" spans="1:4" x14ac:dyDescent="0.3">
      <c r="A100" s="33"/>
      <c r="B100" s="33"/>
      <c r="C100" s="33"/>
      <c r="D100" s="33"/>
    </row>
    <row r="101" spans="1:4" x14ac:dyDescent="0.3">
      <c r="A101" s="33"/>
      <c r="B101" s="33"/>
      <c r="C101" s="33"/>
      <c r="D101" s="33"/>
    </row>
    <row r="102" spans="1:4" x14ac:dyDescent="0.3">
      <c r="A102" s="33"/>
      <c r="B102" s="33"/>
      <c r="C102" s="33"/>
      <c r="D102" s="33"/>
    </row>
    <row r="103" spans="1:4" x14ac:dyDescent="0.3">
      <c r="A103" s="33"/>
      <c r="B103" s="33"/>
      <c r="C103" s="33"/>
      <c r="D103" s="33"/>
    </row>
    <row r="104" spans="1:4" x14ac:dyDescent="0.3">
      <c r="A104" s="33"/>
      <c r="B104" s="33"/>
      <c r="C104" s="33"/>
      <c r="D104" s="33"/>
    </row>
    <row r="105" spans="1:4" x14ac:dyDescent="0.3">
      <c r="A105" s="33"/>
      <c r="B105" s="33"/>
      <c r="C105" s="33"/>
      <c r="D105" s="33"/>
    </row>
    <row r="106" spans="1:4" x14ac:dyDescent="0.3">
      <c r="A106" s="33"/>
      <c r="B106" s="33"/>
      <c r="C106" s="33"/>
      <c r="D106" s="33"/>
    </row>
    <row r="107" spans="1:4" x14ac:dyDescent="0.3">
      <c r="A107" s="33"/>
      <c r="B107" s="33"/>
      <c r="C107" s="33"/>
      <c r="D107" s="33"/>
    </row>
    <row r="108" spans="1:4" x14ac:dyDescent="0.3">
      <c r="A108" s="33"/>
      <c r="B108" s="33"/>
      <c r="C108" s="33"/>
      <c r="D108" s="33"/>
    </row>
    <row r="109" spans="1:4" x14ac:dyDescent="0.3">
      <c r="A109" s="33"/>
      <c r="B109" s="33"/>
      <c r="C109" s="33"/>
      <c r="D109" s="33"/>
    </row>
  </sheetData>
  <autoFilter ref="A1:D1" xr:uid="{BCCCD3AF-6864-4371-AE34-09D4E793288B}"/>
  <sortState xmlns:xlrd2="http://schemas.microsoft.com/office/spreadsheetml/2017/richdata2" ref="A2:D82">
    <sortCondition ref="B2:B82"/>
    <sortCondition ref="C2:C82"/>
    <sortCondition ref="A2:A82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F989-8CB5-4838-A0CE-8E291E7C41B3}">
  <dimension ref="A1:C37"/>
  <sheetViews>
    <sheetView workbookViewId="0"/>
  </sheetViews>
  <sheetFormatPr defaultRowHeight="14.4" x14ac:dyDescent="0.3"/>
  <cols>
    <col min="1" max="1" width="25.6640625" bestFit="1" customWidth="1"/>
    <col min="3" max="3" width="15.109375" customWidth="1"/>
  </cols>
  <sheetData>
    <row r="1" spans="1:3" x14ac:dyDescent="0.3">
      <c r="A1" s="2" t="s">
        <v>100</v>
      </c>
      <c r="B1" s="2" t="s">
        <v>15</v>
      </c>
      <c r="C1" s="2" t="s">
        <v>43</v>
      </c>
    </row>
    <row r="2" spans="1:3" x14ac:dyDescent="0.3">
      <c r="A2" s="22" t="s">
        <v>98</v>
      </c>
      <c r="B2" s="23">
        <v>2011</v>
      </c>
      <c r="C2" s="34">
        <v>73600</v>
      </c>
    </row>
    <row r="3" spans="1:3" x14ac:dyDescent="0.3">
      <c r="A3" s="22" t="s">
        <v>98</v>
      </c>
      <c r="B3" s="23">
        <v>2012</v>
      </c>
      <c r="C3" s="34">
        <v>75200</v>
      </c>
    </row>
    <row r="4" spans="1:3" x14ac:dyDescent="0.3">
      <c r="A4" s="22" t="s">
        <v>98</v>
      </c>
      <c r="B4" s="23">
        <v>2013</v>
      </c>
      <c r="C4" s="34">
        <v>82040</v>
      </c>
    </row>
    <row r="5" spans="1:3" x14ac:dyDescent="0.3">
      <c r="A5" s="22" t="s">
        <v>98</v>
      </c>
      <c r="B5" s="23">
        <v>2014</v>
      </c>
      <c r="C5" s="34">
        <v>74460</v>
      </c>
    </row>
    <row r="6" spans="1:3" x14ac:dyDescent="0.3">
      <c r="A6" s="22" t="s">
        <v>98</v>
      </c>
      <c r="B6" s="23">
        <v>2015</v>
      </c>
      <c r="C6" s="34">
        <v>79890</v>
      </c>
    </row>
    <row r="7" spans="1:3" x14ac:dyDescent="0.3">
      <c r="A7" s="22" t="s">
        <v>98</v>
      </c>
      <c r="B7" s="23">
        <v>2016</v>
      </c>
      <c r="C7" s="34">
        <v>82760</v>
      </c>
    </row>
    <row r="8" spans="1:3" x14ac:dyDescent="0.3">
      <c r="A8" s="22" t="s">
        <v>98</v>
      </c>
      <c r="B8" s="23">
        <v>2017</v>
      </c>
      <c r="C8" s="34">
        <v>79810</v>
      </c>
    </row>
    <row r="9" spans="1:3" x14ac:dyDescent="0.3">
      <c r="A9" s="22" t="s">
        <v>98</v>
      </c>
      <c r="B9" s="23">
        <v>2018</v>
      </c>
      <c r="C9" s="34">
        <v>77490</v>
      </c>
    </row>
    <row r="10" spans="1:3" x14ac:dyDescent="0.3">
      <c r="A10" s="22" t="s">
        <v>98</v>
      </c>
      <c r="B10" s="23">
        <v>2019</v>
      </c>
      <c r="C10" s="34">
        <v>79660</v>
      </c>
    </row>
    <row r="11" spans="1:3" x14ac:dyDescent="0.3">
      <c r="A11" s="22" t="s">
        <v>102</v>
      </c>
      <c r="B11" s="23">
        <v>2011</v>
      </c>
      <c r="C11" s="36">
        <v>790</v>
      </c>
    </row>
    <row r="12" spans="1:3" x14ac:dyDescent="0.3">
      <c r="A12" s="22" t="s">
        <v>102</v>
      </c>
      <c r="B12" s="23">
        <v>2012</v>
      </c>
      <c r="C12" s="36">
        <v>420</v>
      </c>
    </row>
    <row r="13" spans="1:3" x14ac:dyDescent="0.3">
      <c r="A13" s="22" t="s">
        <v>102</v>
      </c>
      <c r="B13" s="23">
        <v>2013</v>
      </c>
      <c r="C13" s="36">
        <v>340</v>
      </c>
    </row>
    <row r="14" spans="1:3" x14ac:dyDescent="0.3">
      <c r="A14" s="22" t="s">
        <v>102</v>
      </c>
      <c r="B14" s="23">
        <v>2014</v>
      </c>
      <c r="C14" s="36">
        <v>680</v>
      </c>
    </row>
    <row r="15" spans="1:3" x14ac:dyDescent="0.3">
      <c r="A15" s="22" t="s">
        <v>102</v>
      </c>
      <c r="B15" s="23">
        <v>2015</v>
      </c>
      <c r="C15" s="36">
        <v>790</v>
      </c>
    </row>
    <row r="16" spans="1:3" x14ac:dyDescent="0.3">
      <c r="A16" s="22" t="s">
        <v>102</v>
      </c>
      <c r="B16" s="23">
        <v>2016</v>
      </c>
      <c r="C16" s="36">
        <v>740</v>
      </c>
    </row>
    <row r="17" spans="1:3" x14ac:dyDescent="0.3">
      <c r="A17" s="22" t="s">
        <v>102</v>
      </c>
      <c r="B17" s="23">
        <v>2017</v>
      </c>
      <c r="C17" s="36">
        <v>690</v>
      </c>
    </row>
    <row r="18" spans="1:3" x14ac:dyDescent="0.3">
      <c r="A18" s="22" t="s">
        <v>102</v>
      </c>
      <c r="B18" s="23">
        <v>2018</v>
      </c>
      <c r="C18" s="36">
        <v>530</v>
      </c>
    </row>
    <row r="19" spans="1:3" x14ac:dyDescent="0.3">
      <c r="A19" s="22" t="s">
        <v>102</v>
      </c>
      <c r="B19" s="23">
        <v>2019</v>
      </c>
      <c r="C19" s="36">
        <v>760</v>
      </c>
    </row>
    <row r="20" spans="1:3" x14ac:dyDescent="0.3">
      <c r="A20" s="22" t="s">
        <v>3</v>
      </c>
      <c r="B20" s="23">
        <v>2011</v>
      </c>
      <c r="C20" s="34">
        <v>13830</v>
      </c>
    </row>
    <row r="21" spans="1:3" x14ac:dyDescent="0.3">
      <c r="A21" s="22" t="s">
        <v>3</v>
      </c>
      <c r="B21" s="23">
        <v>2012</v>
      </c>
      <c r="C21" s="34">
        <v>14800</v>
      </c>
    </row>
    <row r="22" spans="1:3" x14ac:dyDescent="0.3">
      <c r="A22" s="22" t="s">
        <v>3</v>
      </c>
      <c r="B22" s="23">
        <v>2013</v>
      </c>
      <c r="C22" s="34">
        <v>17180</v>
      </c>
    </row>
    <row r="23" spans="1:3" x14ac:dyDescent="0.3">
      <c r="A23" s="22" t="s">
        <v>3</v>
      </c>
      <c r="B23" s="23">
        <v>2014</v>
      </c>
      <c r="C23" s="34">
        <v>15930</v>
      </c>
    </row>
    <row r="24" spans="1:3" x14ac:dyDescent="0.3">
      <c r="A24" s="22" t="s">
        <v>3</v>
      </c>
      <c r="B24" s="23">
        <v>2015</v>
      </c>
      <c r="C24" s="34">
        <v>16260</v>
      </c>
    </row>
    <row r="25" spans="1:3" x14ac:dyDescent="0.3">
      <c r="A25" s="22" t="s">
        <v>3</v>
      </c>
      <c r="B25" s="23">
        <v>2016</v>
      </c>
      <c r="C25" s="34">
        <v>19760</v>
      </c>
    </row>
    <row r="26" spans="1:3" x14ac:dyDescent="0.3">
      <c r="A26" s="22" t="s">
        <v>3</v>
      </c>
      <c r="B26" s="23">
        <v>2017</v>
      </c>
      <c r="C26" s="34">
        <v>17890</v>
      </c>
    </row>
    <row r="27" spans="1:3" x14ac:dyDescent="0.3">
      <c r="A27" s="22" t="s">
        <v>3</v>
      </c>
      <c r="B27" s="23">
        <v>2018</v>
      </c>
      <c r="C27" s="34">
        <v>16050</v>
      </c>
    </row>
    <row r="28" spans="1:3" x14ac:dyDescent="0.3">
      <c r="A28" s="22" t="s">
        <v>3</v>
      </c>
      <c r="B28" s="23">
        <v>2019</v>
      </c>
      <c r="C28" s="34">
        <v>15830</v>
      </c>
    </row>
    <row r="29" spans="1:3" x14ac:dyDescent="0.3">
      <c r="A29" s="22" t="s">
        <v>58</v>
      </c>
      <c r="B29" s="23">
        <v>2011</v>
      </c>
      <c r="C29" s="34">
        <v>5310</v>
      </c>
    </row>
    <row r="30" spans="1:3" x14ac:dyDescent="0.3">
      <c r="A30" s="22" t="s">
        <v>58</v>
      </c>
      <c r="B30" s="23">
        <v>2012</v>
      </c>
      <c r="C30" s="34">
        <v>5820</v>
      </c>
    </row>
    <row r="31" spans="1:3" x14ac:dyDescent="0.3">
      <c r="A31" s="22" t="s">
        <v>58</v>
      </c>
      <c r="B31" s="23">
        <v>2013</v>
      </c>
      <c r="C31" s="34">
        <v>5420</v>
      </c>
    </row>
    <row r="32" spans="1:3" x14ac:dyDescent="0.3">
      <c r="A32" s="22" t="s">
        <v>58</v>
      </c>
      <c r="B32" s="23">
        <v>2014</v>
      </c>
      <c r="C32" s="34">
        <v>4030</v>
      </c>
    </row>
    <row r="33" spans="1:3" x14ac:dyDescent="0.3">
      <c r="A33" s="22" t="s">
        <v>58</v>
      </c>
      <c r="B33" s="23">
        <v>2015</v>
      </c>
      <c r="C33" s="34">
        <v>6190</v>
      </c>
    </row>
    <row r="34" spans="1:3" x14ac:dyDescent="0.3">
      <c r="A34" s="22" t="s">
        <v>58</v>
      </c>
      <c r="B34" s="23">
        <v>2016</v>
      </c>
      <c r="C34" s="34">
        <v>3650</v>
      </c>
    </row>
    <row r="35" spans="1:3" x14ac:dyDescent="0.3">
      <c r="A35" s="22" t="s">
        <v>58</v>
      </c>
      <c r="B35" s="23">
        <v>2017</v>
      </c>
      <c r="C35" s="34">
        <v>4340</v>
      </c>
    </row>
    <row r="36" spans="1:3" x14ac:dyDescent="0.3">
      <c r="A36" s="22" t="s">
        <v>58</v>
      </c>
      <c r="B36" s="23">
        <v>2018</v>
      </c>
      <c r="C36" s="34">
        <v>4640</v>
      </c>
    </row>
    <row r="37" spans="1:3" x14ac:dyDescent="0.3">
      <c r="A37" s="22" t="s">
        <v>58</v>
      </c>
      <c r="B37" s="23">
        <v>2019</v>
      </c>
      <c r="C37" s="34">
        <v>3980</v>
      </c>
    </row>
  </sheetData>
  <autoFilter ref="A1:C1" xr:uid="{3E164242-F3DC-4A3A-9E0A-46E2D74B7117}">
    <sortState xmlns:xlrd2="http://schemas.microsoft.com/office/spreadsheetml/2017/richdata2" ref="A2:C46">
      <sortCondition ref="A1"/>
    </sortState>
  </autoFilter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DD23A-2033-4DE7-A836-787E2067BAF3}">
  <dimension ref="A1:C37"/>
  <sheetViews>
    <sheetView workbookViewId="0"/>
  </sheetViews>
  <sheetFormatPr defaultRowHeight="14.4" x14ac:dyDescent="0.3"/>
  <cols>
    <col min="1" max="1" width="27.44140625" customWidth="1"/>
    <col min="3" max="3" width="19.5546875" customWidth="1"/>
  </cols>
  <sheetData>
    <row r="1" spans="1:3" ht="28.8" x14ac:dyDescent="0.3">
      <c r="A1" s="2" t="s">
        <v>100</v>
      </c>
      <c r="B1" s="2" t="s">
        <v>15</v>
      </c>
      <c r="C1" s="2" t="s">
        <v>45</v>
      </c>
    </row>
    <row r="2" spans="1:3" x14ac:dyDescent="0.3">
      <c r="A2" s="22" t="s">
        <v>98</v>
      </c>
      <c r="B2" s="23">
        <v>2011</v>
      </c>
      <c r="C2" s="37">
        <v>147.5</v>
      </c>
    </row>
    <row r="3" spans="1:3" x14ac:dyDescent="0.3">
      <c r="A3" s="22" t="s">
        <v>98</v>
      </c>
      <c r="B3" s="23">
        <v>2012</v>
      </c>
      <c r="C3" s="37">
        <v>147.1</v>
      </c>
    </row>
    <row r="4" spans="1:3" x14ac:dyDescent="0.3">
      <c r="A4" s="22" t="s">
        <v>98</v>
      </c>
      <c r="B4" s="23">
        <v>2013</v>
      </c>
      <c r="C4" s="37">
        <v>154.69999999999999</v>
      </c>
    </row>
    <row r="5" spans="1:3" x14ac:dyDescent="0.3">
      <c r="A5" s="22" t="s">
        <v>98</v>
      </c>
      <c r="B5" s="23">
        <v>2014</v>
      </c>
      <c r="C5" s="37">
        <v>132.69999999999999</v>
      </c>
    </row>
    <row r="6" spans="1:3" x14ac:dyDescent="0.3">
      <c r="A6" s="22" t="s">
        <v>98</v>
      </c>
      <c r="B6" s="23">
        <v>2015</v>
      </c>
      <c r="C6" s="37">
        <v>134.80000000000001</v>
      </c>
    </row>
    <row r="7" spans="1:3" x14ac:dyDescent="0.3">
      <c r="A7" s="22" t="s">
        <v>98</v>
      </c>
      <c r="B7" s="23">
        <v>2016</v>
      </c>
      <c r="C7" s="37">
        <v>132</v>
      </c>
    </row>
    <row r="8" spans="1:3" x14ac:dyDescent="0.3">
      <c r="A8" s="22" t="s">
        <v>98</v>
      </c>
      <c r="B8" s="23">
        <v>2017</v>
      </c>
      <c r="C8" s="37">
        <v>124.7</v>
      </c>
    </row>
    <row r="9" spans="1:3" x14ac:dyDescent="0.3">
      <c r="A9" s="22" t="s">
        <v>98</v>
      </c>
      <c r="B9" s="23">
        <v>2018</v>
      </c>
      <c r="C9" s="37">
        <v>115.4</v>
      </c>
    </row>
    <row r="10" spans="1:3" x14ac:dyDescent="0.3">
      <c r="A10" s="22" t="s">
        <v>98</v>
      </c>
      <c r="B10" s="23">
        <v>2019</v>
      </c>
      <c r="C10" s="37">
        <v>112.3</v>
      </c>
    </row>
    <row r="11" spans="1:3" x14ac:dyDescent="0.3">
      <c r="A11" s="22" t="s">
        <v>3</v>
      </c>
      <c r="B11" s="23">
        <v>2011</v>
      </c>
      <c r="C11" s="37">
        <v>27.7</v>
      </c>
    </row>
    <row r="12" spans="1:3" x14ac:dyDescent="0.3">
      <c r="A12" s="22" t="s">
        <v>3</v>
      </c>
      <c r="B12" s="23">
        <v>2012</v>
      </c>
      <c r="C12" s="37">
        <v>29</v>
      </c>
    </row>
    <row r="13" spans="1:3" x14ac:dyDescent="0.3">
      <c r="A13" s="22" t="s">
        <v>3</v>
      </c>
      <c r="B13" s="23">
        <v>2013</v>
      </c>
      <c r="C13" s="37">
        <v>32.4</v>
      </c>
    </row>
    <row r="14" spans="1:3" x14ac:dyDescent="0.3">
      <c r="A14" s="22" t="s">
        <v>3</v>
      </c>
      <c r="B14" s="23">
        <v>2014</v>
      </c>
      <c r="C14" s="37">
        <v>28.4</v>
      </c>
    </row>
    <row r="15" spans="1:3" x14ac:dyDescent="0.3">
      <c r="A15" s="22" t="s">
        <v>3</v>
      </c>
      <c r="B15" s="23">
        <v>2015</v>
      </c>
      <c r="C15" s="37">
        <v>27.4</v>
      </c>
    </row>
    <row r="16" spans="1:3" x14ac:dyDescent="0.3">
      <c r="A16" s="22" t="s">
        <v>3</v>
      </c>
      <c r="B16" s="23">
        <v>2016</v>
      </c>
      <c r="C16" s="37">
        <v>31.5</v>
      </c>
    </row>
    <row r="17" spans="1:3" x14ac:dyDescent="0.3">
      <c r="A17" s="22" t="s">
        <v>3</v>
      </c>
      <c r="B17" s="23">
        <v>2017</v>
      </c>
      <c r="C17" s="37">
        <v>28</v>
      </c>
    </row>
    <row r="18" spans="1:3" x14ac:dyDescent="0.3">
      <c r="A18" s="22" t="s">
        <v>3</v>
      </c>
      <c r="B18" s="23">
        <v>2018</v>
      </c>
      <c r="C18" s="37">
        <v>23.9</v>
      </c>
    </row>
    <row r="19" spans="1:3" x14ac:dyDescent="0.3">
      <c r="A19" s="22" t="s">
        <v>3</v>
      </c>
      <c r="B19" s="23">
        <v>2019</v>
      </c>
      <c r="C19" s="37">
        <v>22.3</v>
      </c>
    </row>
    <row r="20" spans="1:3" x14ac:dyDescent="0.3">
      <c r="A20" s="22" t="s">
        <v>58</v>
      </c>
      <c r="B20" s="23">
        <v>2011</v>
      </c>
      <c r="C20" s="37">
        <v>10.6</v>
      </c>
    </row>
    <row r="21" spans="1:3" x14ac:dyDescent="0.3">
      <c r="A21" s="22" t="s">
        <v>58</v>
      </c>
      <c r="B21" s="23">
        <v>2012</v>
      </c>
      <c r="C21" s="37">
        <v>11.4</v>
      </c>
    </row>
    <row r="22" spans="1:3" x14ac:dyDescent="0.3">
      <c r="A22" s="22" t="s">
        <v>58</v>
      </c>
      <c r="B22" s="23">
        <v>2013</v>
      </c>
      <c r="C22" s="37">
        <v>10.199999999999999</v>
      </c>
    </row>
    <row r="23" spans="1:3" x14ac:dyDescent="0.3">
      <c r="A23" s="22" t="s">
        <v>58</v>
      </c>
      <c r="B23" s="23">
        <v>2014</v>
      </c>
      <c r="C23" s="37">
        <v>7.2</v>
      </c>
    </row>
    <row r="24" spans="1:3" x14ac:dyDescent="0.3">
      <c r="A24" s="22" t="s">
        <v>58</v>
      </c>
      <c r="B24" s="23">
        <v>2015</v>
      </c>
      <c r="C24" s="37">
        <v>10.4</v>
      </c>
    </row>
    <row r="25" spans="1:3" x14ac:dyDescent="0.3">
      <c r="A25" s="22" t="s">
        <v>58</v>
      </c>
      <c r="B25" s="23">
        <v>2016</v>
      </c>
      <c r="C25" s="37">
        <v>5.8</v>
      </c>
    </row>
    <row r="26" spans="1:3" x14ac:dyDescent="0.3">
      <c r="A26" s="22" t="s">
        <v>58</v>
      </c>
      <c r="B26" s="23">
        <v>2017</v>
      </c>
      <c r="C26" s="37">
        <v>6.8</v>
      </c>
    </row>
    <row r="27" spans="1:3" x14ac:dyDescent="0.3">
      <c r="A27" s="22" t="s">
        <v>58</v>
      </c>
      <c r="B27" s="23">
        <v>2018</v>
      </c>
      <c r="C27" s="37">
        <v>6.9</v>
      </c>
    </row>
    <row r="28" spans="1:3" x14ac:dyDescent="0.3">
      <c r="A28" s="22" t="s">
        <v>58</v>
      </c>
      <c r="B28" s="23">
        <v>2019</v>
      </c>
      <c r="C28" s="37">
        <v>5.6</v>
      </c>
    </row>
    <row r="29" spans="1:3" x14ac:dyDescent="0.3">
      <c r="A29" s="22" t="s">
        <v>102</v>
      </c>
      <c r="B29" s="23">
        <v>2011</v>
      </c>
      <c r="C29" s="38">
        <v>1.6</v>
      </c>
    </row>
    <row r="30" spans="1:3" x14ac:dyDescent="0.3">
      <c r="A30" s="22" t="s">
        <v>102</v>
      </c>
      <c r="B30" s="23">
        <v>2012</v>
      </c>
      <c r="C30" s="38">
        <v>0.8</v>
      </c>
    </row>
    <row r="31" spans="1:3" x14ac:dyDescent="0.3">
      <c r="A31" s="22" t="s">
        <v>102</v>
      </c>
      <c r="B31" s="23">
        <v>2013</v>
      </c>
      <c r="C31" s="38">
        <v>0.6</v>
      </c>
    </row>
    <row r="32" spans="1:3" x14ac:dyDescent="0.3">
      <c r="A32" s="22" t="s">
        <v>102</v>
      </c>
      <c r="B32" s="23">
        <v>2014</v>
      </c>
      <c r="C32" s="38">
        <v>1.2</v>
      </c>
    </row>
    <row r="33" spans="1:3" x14ac:dyDescent="0.3">
      <c r="A33" s="22" t="s">
        <v>102</v>
      </c>
      <c r="B33" s="23">
        <v>2015</v>
      </c>
      <c r="C33" s="38">
        <v>1.3</v>
      </c>
    </row>
    <row r="34" spans="1:3" x14ac:dyDescent="0.3">
      <c r="A34" s="22" t="s">
        <v>102</v>
      </c>
      <c r="B34" s="23">
        <v>2016</v>
      </c>
      <c r="C34" s="38">
        <v>1.2</v>
      </c>
    </row>
    <row r="35" spans="1:3" x14ac:dyDescent="0.3">
      <c r="A35" s="22" t="s">
        <v>102</v>
      </c>
      <c r="B35" s="23">
        <v>2017</v>
      </c>
      <c r="C35" s="38">
        <v>1.1000000000000001</v>
      </c>
    </row>
    <row r="36" spans="1:3" x14ac:dyDescent="0.3">
      <c r="A36" s="22" t="s">
        <v>102</v>
      </c>
      <c r="B36" s="23">
        <v>2018</v>
      </c>
      <c r="C36" s="38">
        <v>0.8</v>
      </c>
    </row>
    <row r="37" spans="1:3" x14ac:dyDescent="0.3">
      <c r="A37" s="22" t="s">
        <v>102</v>
      </c>
      <c r="B37" s="23">
        <v>2019</v>
      </c>
      <c r="C37" s="38">
        <v>1.1000000000000001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CBEA-7EA2-4D3C-B940-538007332741}">
  <dimension ref="A1:E10"/>
  <sheetViews>
    <sheetView zoomScaleNormal="100" workbookViewId="0"/>
  </sheetViews>
  <sheetFormatPr defaultRowHeight="14.4" x14ac:dyDescent="0.3"/>
  <cols>
    <col min="1" max="1" width="28.6640625" style="40" bestFit="1" customWidth="1"/>
    <col min="2" max="2" width="8.77734375" style="40" bestFit="1" customWidth="1"/>
    <col min="3" max="3" width="19" style="40" customWidth="1"/>
    <col min="4" max="4" width="11.88671875" style="40" customWidth="1"/>
    <col min="5" max="16384" width="8.88671875" style="40"/>
  </cols>
  <sheetData>
    <row r="1" spans="1:5" s="39" customFormat="1" ht="43.2" x14ac:dyDescent="0.3">
      <c r="A1" s="47" t="s">
        <v>100</v>
      </c>
      <c r="B1" s="47" t="s">
        <v>39</v>
      </c>
      <c r="C1" s="47" t="s">
        <v>107</v>
      </c>
      <c r="D1" s="47" t="s">
        <v>137</v>
      </c>
      <c r="E1" s="41"/>
    </row>
    <row r="2" spans="1:5" x14ac:dyDescent="0.3">
      <c r="A2" s="42" t="s">
        <v>108</v>
      </c>
      <c r="B2" s="43">
        <v>24</v>
      </c>
      <c r="C2" s="44">
        <v>1980</v>
      </c>
      <c r="D2" s="45">
        <v>3.8260870000000002E-2</v>
      </c>
    </row>
    <row r="3" spans="1:5" x14ac:dyDescent="0.3">
      <c r="A3" s="46" t="s">
        <v>109</v>
      </c>
      <c r="B3" s="43">
        <v>621</v>
      </c>
      <c r="C3" s="44">
        <v>1950</v>
      </c>
      <c r="D3" s="45">
        <v>3.7681158999999999E-2</v>
      </c>
    </row>
    <row r="4" spans="1:5" x14ac:dyDescent="0.3">
      <c r="A4" s="46" t="s">
        <v>110</v>
      </c>
      <c r="B4" s="43">
        <v>622</v>
      </c>
      <c r="C4" s="44">
        <v>700</v>
      </c>
      <c r="D4" s="45">
        <v>1.352657E-2</v>
      </c>
    </row>
    <row r="5" spans="1:5" x14ac:dyDescent="0.3">
      <c r="A5" s="46" t="s">
        <v>40</v>
      </c>
      <c r="B5" s="43">
        <v>623</v>
      </c>
      <c r="C5" s="44">
        <v>14640</v>
      </c>
      <c r="D5" s="45">
        <v>0.282898551</v>
      </c>
    </row>
    <row r="6" spans="1:5" x14ac:dyDescent="0.3">
      <c r="A6" s="46" t="s">
        <v>41</v>
      </c>
      <c r="B6" s="43">
        <v>624</v>
      </c>
      <c r="C6" s="44">
        <v>7720</v>
      </c>
      <c r="D6" s="45">
        <v>0.149178744</v>
      </c>
    </row>
    <row r="7" spans="1:5" x14ac:dyDescent="0.3">
      <c r="A7" s="46" t="s">
        <v>42</v>
      </c>
      <c r="B7" s="43">
        <v>625</v>
      </c>
      <c r="C7" s="44">
        <v>19130</v>
      </c>
      <c r="D7" s="45">
        <v>0.36966183600000002</v>
      </c>
    </row>
    <row r="8" spans="1:5" x14ac:dyDescent="0.3">
      <c r="A8" s="46" t="s">
        <v>111</v>
      </c>
      <c r="B8" s="43">
        <v>626</v>
      </c>
      <c r="C8" s="44">
        <v>2260</v>
      </c>
      <c r="D8" s="45">
        <v>4.3671498000000003E-2</v>
      </c>
    </row>
    <row r="9" spans="1:5" x14ac:dyDescent="0.3">
      <c r="A9" s="46" t="s">
        <v>112</v>
      </c>
      <c r="B9" s="43" t="s">
        <v>106</v>
      </c>
      <c r="C9" s="44">
        <v>3380</v>
      </c>
      <c r="D9" s="45">
        <v>6.5314009000000006E-2</v>
      </c>
    </row>
    <row r="10" spans="1:5" x14ac:dyDescent="0.3">
      <c r="A10" s="40" t="s"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A2F7-2F63-4EF8-A5F1-DD118DABF289}">
  <dimension ref="A1:D4"/>
  <sheetViews>
    <sheetView workbookViewId="0"/>
  </sheetViews>
  <sheetFormatPr defaultRowHeight="14.4" x14ac:dyDescent="0.3"/>
  <cols>
    <col min="1" max="1" width="26.6640625" bestFit="1" customWidth="1"/>
    <col min="2" max="2" width="12.88671875" customWidth="1"/>
    <col min="3" max="3" width="18.6640625" customWidth="1"/>
    <col min="4" max="4" width="16.44140625" customWidth="1"/>
  </cols>
  <sheetData>
    <row r="1" spans="1:4" ht="28.8" x14ac:dyDescent="0.3">
      <c r="A1" s="47" t="s">
        <v>100</v>
      </c>
      <c r="B1" s="47" t="s">
        <v>39</v>
      </c>
      <c r="C1" s="47" t="s">
        <v>107</v>
      </c>
      <c r="D1" s="47" t="s">
        <v>138</v>
      </c>
    </row>
    <row r="2" spans="1:4" x14ac:dyDescent="0.3">
      <c r="A2" s="3" t="s">
        <v>113</v>
      </c>
      <c r="B2" s="3">
        <v>631</v>
      </c>
      <c r="C2" s="35">
        <v>3090</v>
      </c>
      <c r="D2" s="20">
        <v>0.23842592600000001</v>
      </c>
    </row>
    <row r="3" spans="1:4" x14ac:dyDescent="0.3">
      <c r="A3" s="3" t="s">
        <v>114</v>
      </c>
      <c r="B3" s="3">
        <v>632</v>
      </c>
      <c r="C3" s="35">
        <v>8600</v>
      </c>
      <c r="D3" s="20">
        <v>0.66358024699999996</v>
      </c>
    </row>
    <row r="4" spans="1:4" x14ac:dyDescent="0.3">
      <c r="A4" s="3" t="s">
        <v>112</v>
      </c>
      <c r="B4" s="48" t="s">
        <v>115</v>
      </c>
      <c r="C4" s="35">
        <v>1270</v>
      </c>
      <c r="D4" s="20">
        <v>9.7993827000000006E-2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S1</vt:lpstr>
      <vt:lpstr>Chart S2</vt:lpstr>
      <vt:lpstr>Chart S3</vt:lpstr>
      <vt:lpstr>Chart S4</vt:lpstr>
      <vt:lpstr>Chart S5</vt:lpstr>
      <vt:lpstr>Chart S6</vt:lpstr>
      <vt:lpstr>Chart S7</vt:lpstr>
      <vt:lpstr>Cover page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Brown</dc:creator>
  <cp:lastModifiedBy>Samantha Brown</cp:lastModifiedBy>
  <dcterms:created xsi:type="dcterms:W3CDTF">2021-03-11T16:42:03Z</dcterms:created>
  <dcterms:modified xsi:type="dcterms:W3CDTF">2021-04-06T12:16:05Z</dcterms:modified>
</cp:coreProperties>
</file>